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1520" activeTab="0"/>
  </bookViews>
  <sheets>
    <sheet name="Лист1" sheetId="1" r:id="rId1"/>
  </sheets>
  <definedNames>
    <definedName name="_xlnm.Print_Area" localSheetId="0">'Лист1'!$A$1:$I$295</definedName>
  </definedNames>
  <calcPr fullCalcOnLoad="1"/>
</workbook>
</file>

<file path=xl/sharedStrings.xml><?xml version="1.0" encoding="utf-8"?>
<sst xmlns="http://schemas.openxmlformats.org/spreadsheetml/2006/main" count="460" uniqueCount="54">
  <si>
    <t>III. Малое и среднее предпринимательство</t>
  </si>
  <si>
    <t>Показатели</t>
  </si>
  <si>
    <t>отчет</t>
  </si>
  <si>
    <t>оценка</t>
  </si>
  <si>
    <t>прогноз</t>
  </si>
  <si>
    <t>единиц</t>
  </si>
  <si>
    <t>в т.ч. по видам экономической деятельности</t>
  </si>
  <si>
    <t>добыча полезных ископаемых</t>
  </si>
  <si>
    <t>обрабатывающие производства</t>
  </si>
  <si>
    <t>строительство</t>
  </si>
  <si>
    <t>транспорт и связь</t>
  </si>
  <si>
    <t>операции с недвижимым имуществом, аренда и предоставление услуг</t>
  </si>
  <si>
    <t>прочие</t>
  </si>
  <si>
    <t>Число средних предприятий</t>
  </si>
  <si>
    <t>Количество ИП</t>
  </si>
  <si>
    <t>тыс. человек</t>
  </si>
  <si>
    <t>рублей</t>
  </si>
  <si>
    <t xml:space="preserve">Размер официально начисленной среднемесячной заработной платы на средних предприятиях </t>
  </si>
  <si>
    <t>млн. рублей</t>
  </si>
  <si>
    <t>в ценах соответствующих лет</t>
  </si>
  <si>
    <t>х</t>
  </si>
  <si>
    <t>Оборот средних предприятий</t>
  </si>
  <si>
    <t>индекс-дефлятор</t>
  </si>
  <si>
    <t>в % к предыдущему году</t>
  </si>
  <si>
    <t>в сопоставимых ценах</t>
  </si>
  <si>
    <t>Объем инвестиций средних предприятий, всего</t>
  </si>
  <si>
    <t>Среднесписочная численность работников средних предприятий - всего</t>
  </si>
  <si>
    <t xml:space="preserve"> в сопоставимых ценах</t>
  </si>
  <si>
    <t>Число малых предприятий*</t>
  </si>
  <si>
    <t>* с учетом микропредприятий</t>
  </si>
  <si>
    <t>Среднесписочная численность работников малых предприятий* - всего</t>
  </si>
  <si>
    <t>Оборот малых предприятий*- всего</t>
  </si>
  <si>
    <t>Объем инвестиций малых предприятий*, всего</t>
  </si>
  <si>
    <t>Размер официально начисленной среднемесячной заработной платы на малых предприятиях</t>
  </si>
  <si>
    <t xml:space="preserve">Размер официально начисленной среднемесячной заработной платы на микропредприятиях </t>
  </si>
  <si>
    <t>единица измере-ния</t>
  </si>
  <si>
    <t>оптовая и розничная торговля; ремонт автотранспортных средств, мотоциклов</t>
  </si>
  <si>
    <t>деятельность по операциям с недвижимым имуществом</t>
  </si>
  <si>
    <t xml:space="preserve">обеспечение электрической энергией, газом и паром, кондиционирование воздуха 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</si>
  <si>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</si>
  <si>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</si>
  <si>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транспортировка и хранение</t>
  </si>
  <si>
    <t xml:space="preserve"> деятельность в области информации и связи</t>
  </si>
  <si>
    <t>деятельность в области информации и связи</t>
  </si>
  <si>
    <t>обеспечение электрической энергией, газом и паром, кондиционирование воздуха</t>
  </si>
  <si>
    <t>сельское, лесное хозяйство, рыболовствои рыбоводство</t>
  </si>
  <si>
    <t>транспортировка и храненние</t>
  </si>
  <si>
    <t>2018 год</t>
  </si>
  <si>
    <t>2019 год</t>
  </si>
  <si>
    <t>2022 год</t>
  </si>
  <si>
    <t>Цимлянский район</t>
  </si>
  <si>
    <t>2020 год</t>
  </si>
  <si>
    <t>2021           год</t>
  </si>
  <si>
    <t>2023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</si>
</sst>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42">
    <font>
      <sz val="10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178" fontId="4" fillId="0" borderId="15" xfId="0" applyNumberFormat="1" applyFont="1" applyFill="1" applyBorder="1" applyAlignment="1">
      <alignment horizontal="center" vertical="top" wrapText="1"/>
    </xf>
    <xf numFmtId="178" fontId="1" fillId="0" borderId="13" xfId="0" applyNumberFormat="1" applyFont="1" applyFill="1" applyBorder="1" applyAlignment="1">
      <alignment horizontal="center" vertical="top" wrapText="1"/>
    </xf>
    <xf numFmtId="178" fontId="1" fillId="0" borderId="15" xfId="0" applyNumberFormat="1" applyFont="1" applyFill="1" applyBorder="1" applyAlignment="1">
      <alignment horizontal="center" vertical="top" wrapText="1"/>
    </xf>
    <xf numFmtId="178" fontId="1" fillId="0" borderId="11" xfId="0" applyNumberFormat="1" applyFont="1" applyFill="1" applyBorder="1" applyAlignment="1">
      <alignment horizontal="center" vertical="top" wrapText="1"/>
    </xf>
    <xf numFmtId="179" fontId="5" fillId="0" borderId="15" xfId="0" applyNumberFormat="1" applyFont="1" applyFill="1" applyBorder="1" applyAlignment="1">
      <alignment horizontal="center" vertical="top" wrapText="1"/>
    </xf>
    <xf numFmtId="179" fontId="5" fillId="0" borderId="12" xfId="0" applyNumberFormat="1" applyFont="1" applyFill="1" applyBorder="1" applyAlignment="1">
      <alignment horizontal="center" vertical="top" wrapText="1"/>
    </xf>
    <xf numFmtId="179" fontId="5" fillId="0" borderId="13" xfId="0" applyNumberFormat="1" applyFont="1" applyFill="1" applyBorder="1" applyAlignment="1">
      <alignment horizontal="center" vertical="top" wrapText="1"/>
    </xf>
    <xf numFmtId="179" fontId="4" fillId="0" borderId="13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horizontal="center" vertical="top" wrapText="1"/>
    </xf>
    <xf numFmtId="179" fontId="3" fillId="0" borderId="13" xfId="0" applyNumberFormat="1" applyFont="1" applyFill="1" applyBorder="1" applyAlignment="1">
      <alignment horizontal="center" vertical="top" wrapText="1"/>
    </xf>
    <xf numFmtId="179" fontId="4" fillId="0" borderId="15" xfId="0" applyNumberFormat="1" applyFont="1" applyFill="1" applyBorder="1" applyAlignment="1">
      <alignment horizontal="center" vertical="top" wrapText="1"/>
    </xf>
    <xf numFmtId="179" fontId="4" fillId="0" borderId="12" xfId="0" applyNumberFormat="1" applyFont="1" applyFill="1" applyBorder="1" applyAlignment="1">
      <alignment horizontal="center" vertical="top" wrapText="1"/>
    </xf>
    <xf numFmtId="178" fontId="5" fillId="0" borderId="13" xfId="0" applyNumberFormat="1" applyFont="1" applyFill="1" applyBorder="1" applyAlignment="1">
      <alignment horizontal="center" vertical="top" wrapText="1"/>
    </xf>
    <xf numFmtId="178" fontId="5" fillId="0" borderId="14" xfId="0" applyNumberFormat="1" applyFont="1" applyFill="1" applyBorder="1" applyAlignment="1">
      <alignment horizontal="center" vertical="top" wrapText="1"/>
    </xf>
    <xf numFmtId="178" fontId="5" fillId="0" borderId="11" xfId="0" applyNumberFormat="1" applyFont="1" applyFill="1" applyBorder="1" applyAlignment="1">
      <alignment horizontal="center" vertical="top" wrapText="1"/>
    </xf>
    <xf numFmtId="178" fontId="5" fillId="0" borderId="15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8" fontId="4" fillId="0" borderId="11" xfId="0" applyNumberFormat="1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178" fontId="4" fillId="0" borderId="16" xfId="0" applyNumberFormat="1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/>
    </xf>
    <xf numFmtId="0" fontId="5" fillId="32" borderId="13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1" fillId="32" borderId="15" xfId="0" applyFont="1" applyFill="1" applyBorder="1" applyAlignment="1">
      <alignment horizontal="center" vertical="top" wrapText="1"/>
    </xf>
    <xf numFmtId="0" fontId="0" fillId="32" borderId="0" xfId="0" applyFill="1" applyAlignment="1">
      <alignment/>
    </xf>
    <xf numFmtId="178" fontId="5" fillId="32" borderId="14" xfId="0" applyNumberFormat="1" applyFont="1" applyFill="1" applyBorder="1" applyAlignment="1">
      <alignment horizontal="center" vertical="top" wrapText="1"/>
    </xf>
    <xf numFmtId="178" fontId="4" fillId="32" borderId="13" xfId="0" applyNumberFormat="1" applyFont="1" applyFill="1" applyBorder="1" applyAlignment="1">
      <alignment horizontal="center" vertical="top" wrapText="1"/>
    </xf>
    <xf numFmtId="178" fontId="5" fillId="32" borderId="13" xfId="0" applyNumberFormat="1" applyFont="1" applyFill="1" applyBorder="1" applyAlignment="1">
      <alignment horizontal="center" vertical="top" wrapText="1"/>
    </xf>
    <xf numFmtId="178" fontId="4" fillId="32" borderId="14" xfId="0" applyNumberFormat="1" applyFont="1" applyFill="1" applyBorder="1" applyAlignment="1">
      <alignment horizontal="center" vertical="top" wrapText="1"/>
    </xf>
    <xf numFmtId="178" fontId="4" fillId="32" borderId="15" xfId="0" applyNumberFormat="1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178" fontId="5" fillId="32" borderId="16" xfId="0" applyNumberFormat="1" applyFont="1" applyFill="1" applyBorder="1" applyAlignment="1">
      <alignment horizontal="center" vertical="top" wrapText="1"/>
    </xf>
    <xf numFmtId="178" fontId="4" fillId="32" borderId="16" xfId="0" applyNumberFormat="1" applyFont="1" applyFill="1" applyBorder="1" applyAlignment="1">
      <alignment horizontal="center" vertical="top" wrapText="1"/>
    </xf>
    <xf numFmtId="178" fontId="4" fillId="32" borderId="11" xfId="0" applyNumberFormat="1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view="pageBreakPreview" zoomScale="90" zoomScaleNormal="70" zoomScaleSheetLayoutView="90" workbookViewId="0" topLeftCell="A74">
      <selection activeCell="H74" sqref="H74"/>
    </sheetView>
  </sheetViews>
  <sheetFormatPr defaultColWidth="9.00390625" defaultRowHeight="12.75"/>
  <cols>
    <col min="1" max="1" width="30.25390625" style="0" customWidth="1"/>
    <col min="2" max="2" width="11.625" style="0" customWidth="1"/>
    <col min="3" max="3" width="13.125" style="0" customWidth="1"/>
    <col min="4" max="4" width="8.875" style="0" customWidth="1"/>
    <col min="5" max="5" width="10.875" style="0" customWidth="1"/>
    <col min="6" max="6" width="10.00390625" style="0" customWidth="1"/>
    <col min="7" max="7" width="9.625" style="0" customWidth="1"/>
    <col min="8" max="8" width="11.00390625" style="0" customWidth="1"/>
  </cols>
  <sheetData>
    <row r="1" spans="1:8" ht="31.5" customHeight="1">
      <c r="A1" s="2"/>
      <c r="B1" s="85"/>
      <c r="C1" s="85"/>
      <c r="D1" s="85"/>
      <c r="E1" s="85"/>
      <c r="F1" s="26"/>
      <c r="G1" s="26"/>
      <c r="H1" s="27"/>
    </row>
    <row r="2" spans="1:8" ht="18.75">
      <c r="A2" s="86" t="s">
        <v>0</v>
      </c>
      <c r="B2" s="87"/>
      <c r="C2" s="87"/>
      <c r="D2" s="87"/>
      <c r="E2" s="87"/>
      <c r="F2" s="87"/>
      <c r="G2" s="87"/>
      <c r="H2" s="88"/>
    </row>
    <row r="3" spans="1:8" ht="18.75">
      <c r="A3" s="89" t="s">
        <v>50</v>
      </c>
      <c r="B3" s="90"/>
      <c r="C3" s="90"/>
      <c r="D3" s="90"/>
      <c r="E3" s="90"/>
      <c r="F3" s="90"/>
      <c r="G3" s="90"/>
      <c r="H3" s="91"/>
    </row>
    <row r="4" spans="1:8" ht="18.75">
      <c r="A4" s="28"/>
      <c r="B4" s="29"/>
      <c r="C4" s="29"/>
      <c r="D4" s="29"/>
      <c r="E4" s="29"/>
      <c r="F4" s="29"/>
      <c r="G4" s="29"/>
      <c r="H4" s="30"/>
    </row>
    <row r="5" spans="1:8" ht="19.5" thickBot="1">
      <c r="A5" s="28"/>
      <c r="B5" s="29"/>
      <c r="C5" s="29"/>
      <c r="D5" s="29"/>
      <c r="E5" s="29"/>
      <c r="F5" s="29"/>
      <c r="G5" s="29"/>
      <c r="H5" s="30"/>
    </row>
    <row r="6" spans="1:8" ht="15.75" customHeight="1">
      <c r="A6" s="92" t="s">
        <v>1</v>
      </c>
      <c r="B6" s="92" t="s">
        <v>35</v>
      </c>
      <c r="C6" s="95" t="s">
        <v>47</v>
      </c>
      <c r="D6" s="92" t="s">
        <v>48</v>
      </c>
      <c r="E6" s="92" t="s">
        <v>51</v>
      </c>
      <c r="F6" s="92" t="s">
        <v>52</v>
      </c>
      <c r="G6" s="95" t="s">
        <v>49</v>
      </c>
      <c r="H6" s="95" t="s">
        <v>53</v>
      </c>
    </row>
    <row r="7" spans="1:8" ht="22.5" customHeight="1" thickBot="1">
      <c r="A7" s="101"/>
      <c r="B7" s="93"/>
      <c r="C7" s="96"/>
      <c r="D7" s="102"/>
      <c r="E7" s="102"/>
      <c r="F7" s="96"/>
      <c r="G7" s="97"/>
      <c r="H7" s="97"/>
    </row>
    <row r="8" spans="1:8" ht="19.5" thickBot="1">
      <c r="A8" s="102"/>
      <c r="B8" s="94"/>
      <c r="C8" s="6" t="s">
        <v>2</v>
      </c>
      <c r="D8" s="7" t="s">
        <v>2</v>
      </c>
      <c r="E8" s="7" t="s">
        <v>3</v>
      </c>
      <c r="F8" s="98" t="s">
        <v>4</v>
      </c>
      <c r="G8" s="99"/>
      <c r="H8" s="100"/>
    </row>
    <row r="9" spans="1:8" ht="19.5" thickBot="1">
      <c r="A9" s="5"/>
      <c r="B9" s="6"/>
      <c r="C9" s="6"/>
      <c r="D9" s="9"/>
      <c r="E9" s="9"/>
      <c r="F9" s="9"/>
      <c r="G9" s="6"/>
      <c r="H9" s="10"/>
    </row>
    <row r="10" spans="1:8" ht="38.25" thickBot="1">
      <c r="A10" s="31" t="s">
        <v>28</v>
      </c>
      <c r="B10" s="11" t="s">
        <v>5</v>
      </c>
      <c r="C10" s="55">
        <f aca="true" t="shared" si="0" ref="C10:H10">SUM(C13:C22)</f>
        <v>256</v>
      </c>
      <c r="D10" s="55">
        <f t="shared" si="0"/>
        <v>245</v>
      </c>
      <c r="E10" s="55">
        <f t="shared" si="0"/>
        <v>246</v>
      </c>
      <c r="F10" s="55">
        <f t="shared" si="0"/>
        <v>247</v>
      </c>
      <c r="G10" s="55">
        <f t="shared" si="0"/>
        <v>248</v>
      </c>
      <c r="H10" s="55">
        <f t="shared" si="0"/>
        <v>248</v>
      </c>
    </row>
    <row r="11" spans="1:8" ht="57" thickBot="1">
      <c r="A11" s="32" t="s">
        <v>6</v>
      </c>
      <c r="B11" s="13"/>
      <c r="C11" s="47">
        <v>100</v>
      </c>
      <c r="D11" s="47">
        <f>D10/C10*100</f>
        <v>95.703125</v>
      </c>
      <c r="E11" s="47">
        <f>E10/D10*100</f>
        <v>100.40816326530613</v>
      </c>
      <c r="F11" s="47">
        <f>F10/E10*100</f>
        <v>100.40650406504066</v>
      </c>
      <c r="G11" s="47">
        <f>G10/F10*100</f>
        <v>100.40485829959513</v>
      </c>
      <c r="H11" s="47">
        <f>H10/G10*100</f>
        <v>100</v>
      </c>
    </row>
    <row r="12" spans="1:8" ht="19.5" thickBot="1">
      <c r="A12" s="33"/>
      <c r="B12" s="13"/>
      <c r="C12" s="13"/>
      <c r="D12" s="12"/>
      <c r="E12" s="12"/>
      <c r="F12" s="12"/>
      <c r="G12" s="12"/>
      <c r="H12" s="12"/>
    </row>
    <row r="13" spans="1:8" ht="38.25" thickBot="1">
      <c r="A13" s="18" t="s">
        <v>7</v>
      </c>
      <c r="B13" s="9" t="s">
        <v>5</v>
      </c>
      <c r="C13" s="14"/>
      <c r="D13" s="4"/>
      <c r="E13" s="4"/>
      <c r="F13" s="4"/>
      <c r="G13" s="4"/>
      <c r="H13" s="4"/>
    </row>
    <row r="14" spans="1:8" ht="38.25" thickBot="1">
      <c r="A14" s="18" t="s">
        <v>8</v>
      </c>
      <c r="B14" s="9" t="s">
        <v>5</v>
      </c>
      <c r="C14" s="9">
        <v>23</v>
      </c>
      <c r="D14" s="21">
        <v>23</v>
      </c>
      <c r="E14" s="21">
        <v>23</v>
      </c>
      <c r="F14" s="21">
        <v>23</v>
      </c>
      <c r="G14" s="21">
        <v>23</v>
      </c>
      <c r="H14" s="12">
        <v>23</v>
      </c>
    </row>
    <row r="15" spans="1:8" ht="47.25" customHeight="1" thickBot="1">
      <c r="A15" s="34" t="s">
        <v>38</v>
      </c>
      <c r="B15" s="9" t="s">
        <v>5</v>
      </c>
      <c r="C15" s="9"/>
      <c r="D15" s="21"/>
      <c r="E15" s="21"/>
      <c r="F15" s="21"/>
      <c r="G15" s="21"/>
      <c r="H15" s="12"/>
    </row>
    <row r="16" spans="1:8" ht="19.5" thickBot="1">
      <c r="A16" s="34" t="s">
        <v>9</v>
      </c>
      <c r="B16" s="9" t="s">
        <v>5</v>
      </c>
      <c r="C16" s="9">
        <v>23</v>
      </c>
      <c r="D16" s="21">
        <v>23</v>
      </c>
      <c r="E16" s="21">
        <v>23</v>
      </c>
      <c r="F16" s="21">
        <v>23</v>
      </c>
      <c r="G16" s="21">
        <v>23</v>
      </c>
      <c r="H16" s="12">
        <v>23</v>
      </c>
    </row>
    <row r="17" spans="1:8" ht="75.75" thickBot="1">
      <c r="A17" s="34" t="s">
        <v>39</v>
      </c>
      <c r="B17" s="9" t="s">
        <v>5</v>
      </c>
      <c r="C17" s="9">
        <v>60</v>
      </c>
      <c r="D17" s="21">
        <v>57</v>
      </c>
      <c r="E17" s="21">
        <v>57</v>
      </c>
      <c r="F17" s="21">
        <v>58</v>
      </c>
      <c r="G17" s="21">
        <v>58</v>
      </c>
      <c r="H17" s="12">
        <v>58</v>
      </c>
    </row>
    <row r="18" spans="1:8" ht="38.25" thickBot="1">
      <c r="A18" s="34" t="s">
        <v>41</v>
      </c>
      <c r="B18" s="9" t="s">
        <v>5</v>
      </c>
      <c r="C18" s="9"/>
      <c r="D18" s="21"/>
      <c r="E18" s="21"/>
      <c r="F18" s="21"/>
      <c r="G18" s="21"/>
      <c r="H18" s="12"/>
    </row>
    <row r="19" spans="1:8" ht="38.25" thickBot="1">
      <c r="A19" s="34" t="s">
        <v>42</v>
      </c>
      <c r="B19" s="9" t="s">
        <v>5</v>
      </c>
      <c r="C19" s="9">
        <v>7</v>
      </c>
      <c r="D19" s="21">
        <v>7</v>
      </c>
      <c r="E19" s="21">
        <v>8</v>
      </c>
      <c r="F19" s="21">
        <v>8</v>
      </c>
      <c r="G19" s="21">
        <v>8</v>
      </c>
      <c r="H19" s="12">
        <v>8</v>
      </c>
    </row>
    <row r="20" spans="1:8" ht="75.75" thickBot="1">
      <c r="A20" s="34" t="s">
        <v>36</v>
      </c>
      <c r="B20" s="9" t="s">
        <v>5</v>
      </c>
      <c r="C20" s="9">
        <v>98</v>
      </c>
      <c r="D20" s="21">
        <v>89</v>
      </c>
      <c r="E20" s="21">
        <v>89</v>
      </c>
      <c r="F20" s="21">
        <v>89</v>
      </c>
      <c r="G20" s="21">
        <v>90</v>
      </c>
      <c r="H20" s="12">
        <v>90</v>
      </c>
    </row>
    <row r="21" spans="1:8" ht="75.75" thickBot="1">
      <c r="A21" s="34" t="s">
        <v>37</v>
      </c>
      <c r="B21" s="9" t="s">
        <v>5</v>
      </c>
      <c r="C21" s="9">
        <v>26</v>
      </c>
      <c r="D21" s="21">
        <v>27</v>
      </c>
      <c r="E21" s="21">
        <v>26</v>
      </c>
      <c r="F21" s="21">
        <v>26</v>
      </c>
      <c r="G21" s="21">
        <v>26</v>
      </c>
      <c r="H21" s="12">
        <v>26</v>
      </c>
    </row>
    <row r="22" spans="1:8" ht="19.5" thickBot="1">
      <c r="A22" s="18" t="s">
        <v>12</v>
      </c>
      <c r="B22" s="9" t="s">
        <v>5</v>
      </c>
      <c r="C22" s="9">
        <v>19</v>
      </c>
      <c r="D22" s="21">
        <v>19</v>
      </c>
      <c r="E22" s="21">
        <v>20</v>
      </c>
      <c r="F22" s="21">
        <v>20</v>
      </c>
      <c r="G22" s="21">
        <v>20</v>
      </c>
      <c r="H22" s="12">
        <v>20</v>
      </c>
    </row>
    <row r="23" spans="1:8" ht="19.5" thickBot="1">
      <c r="A23" s="5"/>
      <c r="B23" s="9" t="s">
        <v>5</v>
      </c>
      <c r="C23" s="9"/>
      <c r="D23" s="6"/>
      <c r="E23" s="6"/>
      <c r="F23" s="6"/>
      <c r="G23" s="6"/>
      <c r="H23" s="10"/>
    </row>
    <row r="24" spans="1:8" ht="38.25" thickBot="1">
      <c r="A24" s="31" t="s">
        <v>13</v>
      </c>
      <c r="B24" s="9" t="s">
        <v>5</v>
      </c>
      <c r="C24" s="7">
        <f aca="true" t="shared" si="1" ref="C24:H24">SUM(C27:C36)</f>
        <v>3</v>
      </c>
      <c r="D24" s="7">
        <f t="shared" si="1"/>
        <v>4</v>
      </c>
      <c r="E24" s="7">
        <f t="shared" si="1"/>
        <v>4</v>
      </c>
      <c r="F24" s="7">
        <f t="shared" si="1"/>
        <v>4</v>
      </c>
      <c r="G24" s="7">
        <f t="shared" si="1"/>
        <v>4</v>
      </c>
      <c r="H24" s="7">
        <f t="shared" si="1"/>
        <v>4</v>
      </c>
    </row>
    <row r="25" spans="1:8" ht="57" thickBot="1">
      <c r="A25" s="32" t="s">
        <v>6</v>
      </c>
      <c r="B25" s="22"/>
      <c r="C25" s="9">
        <v>100</v>
      </c>
      <c r="D25" s="21">
        <f>D24/C24*100</f>
        <v>133.33333333333331</v>
      </c>
      <c r="E25" s="21">
        <f>E24/D24*100</f>
        <v>100</v>
      </c>
      <c r="F25" s="21">
        <f>F24/E24*100</f>
        <v>100</v>
      </c>
      <c r="G25" s="21">
        <f>G24/F24*100</f>
        <v>100</v>
      </c>
      <c r="H25" s="21">
        <f>H24/G24*100</f>
        <v>100</v>
      </c>
    </row>
    <row r="26" spans="1:8" ht="19.5" thickBot="1">
      <c r="A26" s="33"/>
      <c r="B26" s="13"/>
      <c r="C26" s="11"/>
      <c r="D26" s="64"/>
      <c r="E26" s="64"/>
      <c r="F26" s="64"/>
      <c r="G26" s="64"/>
      <c r="H26" s="65"/>
    </row>
    <row r="27" spans="1:8" ht="38.25" thickBot="1">
      <c r="A27" s="18" t="s">
        <v>7</v>
      </c>
      <c r="B27" s="9" t="s">
        <v>5</v>
      </c>
      <c r="C27" s="13"/>
      <c r="D27" s="12"/>
      <c r="E27" s="12"/>
      <c r="F27" s="12"/>
      <c r="G27" s="12"/>
      <c r="H27" s="12"/>
    </row>
    <row r="28" spans="1:8" ht="38.25" thickBot="1">
      <c r="A28" s="18" t="s">
        <v>8</v>
      </c>
      <c r="B28" s="9" t="s">
        <v>5</v>
      </c>
      <c r="C28" s="14"/>
      <c r="D28" s="4"/>
      <c r="E28" s="4"/>
      <c r="F28" s="4"/>
      <c r="G28" s="4"/>
      <c r="H28" s="4"/>
    </row>
    <row r="29" spans="1:8" ht="95.25" customHeight="1" thickBot="1">
      <c r="A29" s="18" t="s">
        <v>38</v>
      </c>
      <c r="B29" s="9" t="s">
        <v>5</v>
      </c>
      <c r="C29" s="9"/>
      <c r="D29" s="21"/>
      <c r="E29" s="21"/>
      <c r="F29" s="21"/>
      <c r="G29" s="21"/>
      <c r="H29" s="12"/>
    </row>
    <row r="30" spans="1:8" ht="19.5" thickBot="1">
      <c r="A30" s="18" t="s">
        <v>9</v>
      </c>
      <c r="B30" s="9" t="s">
        <v>5</v>
      </c>
      <c r="C30" s="9"/>
      <c r="D30" s="21"/>
      <c r="E30" s="21"/>
      <c r="F30" s="21"/>
      <c r="G30" s="21"/>
      <c r="H30" s="12"/>
    </row>
    <row r="31" spans="1:8" ht="75.75" thickBot="1">
      <c r="A31" s="34" t="s">
        <v>39</v>
      </c>
      <c r="B31" s="9" t="s">
        <v>5</v>
      </c>
      <c r="C31" s="9">
        <v>1</v>
      </c>
      <c r="D31" s="21">
        <v>1</v>
      </c>
      <c r="E31" s="21">
        <v>1</v>
      </c>
      <c r="F31" s="21">
        <v>1</v>
      </c>
      <c r="G31" s="21">
        <v>1</v>
      </c>
      <c r="H31" s="12">
        <v>1</v>
      </c>
    </row>
    <row r="32" spans="1:8" ht="38.25" thickBot="1">
      <c r="A32" s="34" t="s">
        <v>41</v>
      </c>
      <c r="B32" s="9" t="s">
        <v>5</v>
      </c>
      <c r="C32" s="9"/>
      <c r="D32" s="21"/>
      <c r="E32" s="21"/>
      <c r="F32" s="21"/>
      <c r="G32" s="21"/>
      <c r="H32" s="12"/>
    </row>
    <row r="33" spans="1:8" ht="38.25" thickBot="1">
      <c r="A33" s="34" t="s">
        <v>42</v>
      </c>
      <c r="B33" s="9"/>
      <c r="C33" s="9"/>
      <c r="D33" s="21"/>
      <c r="E33" s="21"/>
      <c r="F33" s="21"/>
      <c r="G33" s="21"/>
      <c r="H33" s="12"/>
    </row>
    <row r="34" spans="1:8" ht="75.75" thickBot="1">
      <c r="A34" s="34" t="s">
        <v>36</v>
      </c>
      <c r="B34" s="9" t="s">
        <v>5</v>
      </c>
      <c r="C34" s="9">
        <v>2</v>
      </c>
      <c r="D34" s="21">
        <v>3</v>
      </c>
      <c r="E34" s="21">
        <v>3</v>
      </c>
      <c r="F34" s="21">
        <v>3</v>
      </c>
      <c r="G34" s="21">
        <v>3</v>
      </c>
      <c r="H34" s="12">
        <v>3</v>
      </c>
    </row>
    <row r="35" spans="1:8" ht="75.75" thickBot="1">
      <c r="A35" s="34" t="s">
        <v>37</v>
      </c>
      <c r="B35" s="9" t="s">
        <v>5</v>
      </c>
      <c r="C35" s="9"/>
      <c r="D35" s="21"/>
      <c r="E35" s="21"/>
      <c r="F35" s="21"/>
      <c r="G35" s="21"/>
      <c r="H35" s="12"/>
    </row>
    <row r="36" spans="1:8" ht="19.5" thickBot="1">
      <c r="A36" s="18" t="s">
        <v>12</v>
      </c>
      <c r="B36" s="9" t="s">
        <v>5</v>
      </c>
      <c r="C36" s="9"/>
      <c r="D36" s="21"/>
      <c r="E36" s="21"/>
      <c r="F36" s="21"/>
      <c r="G36" s="21"/>
      <c r="H36" s="12"/>
    </row>
    <row r="37" spans="1:8" ht="19.5" thickBot="1">
      <c r="A37" s="5"/>
      <c r="B37" s="9"/>
      <c r="C37" s="9"/>
      <c r="D37" s="21"/>
      <c r="E37" s="21"/>
      <c r="F37" s="21"/>
      <c r="G37" s="21"/>
      <c r="H37" s="12"/>
    </row>
    <row r="38" spans="1:8" ht="19.5" thickBot="1">
      <c r="A38" s="35" t="s">
        <v>14</v>
      </c>
      <c r="B38" s="9" t="s">
        <v>5</v>
      </c>
      <c r="C38" s="7">
        <f aca="true" t="shared" si="2" ref="C38:H38">SUM(C41:C43)</f>
        <v>1124</v>
      </c>
      <c r="D38" s="7">
        <f t="shared" si="2"/>
        <v>1015</v>
      </c>
      <c r="E38" s="7">
        <f t="shared" si="2"/>
        <v>1017</v>
      </c>
      <c r="F38" s="7">
        <f t="shared" si="2"/>
        <v>1021</v>
      </c>
      <c r="G38" s="7">
        <f t="shared" si="2"/>
        <v>1025</v>
      </c>
      <c r="H38" s="7">
        <f t="shared" si="2"/>
        <v>1028</v>
      </c>
    </row>
    <row r="39" spans="1:8" ht="57" thickBot="1">
      <c r="A39" s="33" t="s">
        <v>6</v>
      </c>
      <c r="B39" s="6"/>
      <c r="C39" s="56">
        <v>107.5</v>
      </c>
      <c r="D39" s="56">
        <f>D38/C38*100</f>
        <v>90.30249110320284</v>
      </c>
      <c r="E39" s="56">
        <f>E38/D38*100</f>
        <v>100.19704433497536</v>
      </c>
      <c r="F39" s="56">
        <f>F38/E38*100</f>
        <v>100.39331366764995</v>
      </c>
      <c r="G39" s="56">
        <f>G38/F38*100</f>
        <v>100.39177277179236</v>
      </c>
      <c r="H39" s="56">
        <f>H38/G38*100</f>
        <v>100.29268292682927</v>
      </c>
    </row>
    <row r="40" spans="1:8" ht="19.5" thickBot="1">
      <c r="A40" s="18"/>
      <c r="B40" s="9"/>
      <c r="C40" s="9"/>
      <c r="D40" s="9"/>
      <c r="E40" s="6"/>
      <c r="F40" s="6"/>
      <c r="G40" s="6"/>
      <c r="H40" s="10"/>
    </row>
    <row r="41" spans="1:8" ht="75.75" thickBot="1">
      <c r="A41" s="18" t="s">
        <v>39</v>
      </c>
      <c r="B41" s="9" t="s">
        <v>5</v>
      </c>
      <c r="C41" s="13">
        <v>158</v>
      </c>
      <c r="D41" s="13">
        <v>156</v>
      </c>
      <c r="E41" s="12">
        <v>157</v>
      </c>
      <c r="F41" s="12">
        <v>158</v>
      </c>
      <c r="G41" s="12">
        <v>159</v>
      </c>
      <c r="H41" s="12">
        <v>160</v>
      </c>
    </row>
    <row r="42" spans="1:8" ht="75.75" thickBot="1">
      <c r="A42" s="18" t="s">
        <v>36</v>
      </c>
      <c r="B42" s="9" t="s">
        <v>5</v>
      </c>
      <c r="C42" s="14">
        <v>509</v>
      </c>
      <c r="D42" s="14">
        <v>404</v>
      </c>
      <c r="E42" s="4">
        <v>405</v>
      </c>
      <c r="F42" s="4">
        <v>406</v>
      </c>
      <c r="G42" s="4">
        <v>407</v>
      </c>
      <c r="H42" s="4">
        <v>408</v>
      </c>
    </row>
    <row r="43" spans="1:8" ht="19.5" thickBot="1">
      <c r="A43" s="18" t="s">
        <v>12</v>
      </c>
      <c r="B43" s="9" t="s">
        <v>5</v>
      </c>
      <c r="C43" s="9">
        <v>457</v>
      </c>
      <c r="D43" s="9">
        <v>455</v>
      </c>
      <c r="E43" s="21">
        <v>455</v>
      </c>
      <c r="F43" s="21">
        <v>457</v>
      </c>
      <c r="G43" s="21">
        <v>459</v>
      </c>
      <c r="H43" s="12">
        <v>460</v>
      </c>
    </row>
    <row r="44" spans="1:8" s="74" customFormat="1" ht="19.5" thickBot="1">
      <c r="A44" s="34"/>
      <c r="B44" s="70"/>
      <c r="C44" s="71"/>
      <c r="D44" s="72"/>
      <c r="E44" s="72"/>
      <c r="F44" s="72"/>
      <c r="G44" s="72"/>
      <c r="H44" s="73"/>
    </row>
    <row r="45" spans="1:8" ht="75.75" thickBot="1">
      <c r="A45" s="36" t="s">
        <v>30</v>
      </c>
      <c r="B45" s="13" t="s">
        <v>15</v>
      </c>
      <c r="C45" s="57">
        <f aca="true" t="shared" si="3" ref="C45:H45">SUM(C48:C57)</f>
        <v>1.4809999999999999</v>
      </c>
      <c r="D45" s="57">
        <f t="shared" si="3"/>
        <v>1.6099999999999999</v>
      </c>
      <c r="E45" s="57">
        <f t="shared" si="3"/>
        <v>1.635</v>
      </c>
      <c r="F45" s="57">
        <f t="shared" si="3"/>
        <v>1.6540000000000001</v>
      </c>
      <c r="G45" s="57">
        <f t="shared" si="3"/>
        <v>1.6660000000000001</v>
      </c>
      <c r="H45" s="57">
        <f t="shared" si="3"/>
        <v>1.6849999999999998</v>
      </c>
    </row>
    <row r="46" spans="1:8" ht="57" thickBot="1">
      <c r="A46" s="32" t="s">
        <v>6</v>
      </c>
      <c r="B46" s="22"/>
      <c r="C46" s="19">
        <v>101.7</v>
      </c>
      <c r="D46" s="66">
        <f>D45/C45*100</f>
        <v>108.7103308575287</v>
      </c>
      <c r="E46" s="66">
        <f>E45/D45*100</f>
        <v>101.5527950310559</v>
      </c>
      <c r="F46" s="66">
        <f>F45/E45*100</f>
        <v>101.16207951070338</v>
      </c>
      <c r="G46" s="66">
        <f>G45/F45*100</f>
        <v>100.72551390568319</v>
      </c>
      <c r="H46" s="66">
        <f>H45/G45*100</f>
        <v>101.14045618247296</v>
      </c>
    </row>
    <row r="47" spans="1:8" ht="19.5" thickBot="1">
      <c r="A47" s="33"/>
      <c r="B47" s="22"/>
      <c r="C47" s="13"/>
      <c r="D47" s="12"/>
      <c r="E47" s="12"/>
      <c r="F47" s="12"/>
      <c r="G47" s="12"/>
      <c r="H47" s="12"/>
    </row>
    <row r="48" spans="1:8" ht="38.25" thickBot="1">
      <c r="A48" s="18" t="s">
        <v>7</v>
      </c>
      <c r="B48" s="13" t="s">
        <v>15</v>
      </c>
      <c r="C48" s="51"/>
      <c r="D48" s="58"/>
      <c r="E48" s="58"/>
      <c r="F48" s="58"/>
      <c r="G48" s="58"/>
      <c r="H48" s="58"/>
    </row>
    <row r="49" spans="1:8" ht="38.25" thickBot="1">
      <c r="A49" s="18" t="s">
        <v>8</v>
      </c>
      <c r="B49" s="13" t="s">
        <v>15</v>
      </c>
      <c r="C49" s="52">
        <v>0.219</v>
      </c>
      <c r="D49" s="59">
        <v>0.233</v>
      </c>
      <c r="E49" s="59">
        <v>0.237</v>
      </c>
      <c r="F49" s="59">
        <v>0.241</v>
      </c>
      <c r="G49" s="59">
        <v>0.243</v>
      </c>
      <c r="H49" s="59">
        <v>0.245</v>
      </c>
    </row>
    <row r="50" spans="1:8" ht="113.25" thickBot="1">
      <c r="A50" s="18" t="s">
        <v>38</v>
      </c>
      <c r="B50" s="13" t="s">
        <v>15</v>
      </c>
      <c r="C50" s="53"/>
      <c r="D50" s="54"/>
      <c r="E50" s="54"/>
      <c r="F50" s="54"/>
      <c r="G50" s="54"/>
      <c r="H50" s="58"/>
    </row>
    <row r="51" spans="1:8" ht="38.25" thickBot="1">
      <c r="A51" s="18" t="s">
        <v>9</v>
      </c>
      <c r="B51" s="9" t="s">
        <v>15</v>
      </c>
      <c r="C51" s="53">
        <v>0.078</v>
      </c>
      <c r="D51" s="54">
        <v>0.086</v>
      </c>
      <c r="E51" s="54">
        <v>0.091</v>
      </c>
      <c r="F51" s="54">
        <v>0.095</v>
      </c>
      <c r="G51" s="54">
        <v>0.097</v>
      </c>
      <c r="H51" s="58">
        <v>0.102</v>
      </c>
    </row>
    <row r="52" spans="1:8" ht="75.75" thickBot="1">
      <c r="A52" s="34" t="s">
        <v>39</v>
      </c>
      <c r="B52" s="9" t="s">
        <v>15</v>
      </c>
      <c r="C52" s="53">
        <v>0.562</v>
      </c>
      <c r="D52" s="54">
        <v>0.573</v>
      </c>
      <c r="E52" s="54">
        <v>0.575</v>
      </c>
      <c r="F52" s="54">
        <v>0.577</v>
      </c>
      <c r="G52" s="54">
        <v>0.578</v>
      </c>
      <c r="H52" s="58">
        <v>0.581</v>
      </c>
    </row>
    <row r="53" spans="1:8" ht="38.25" thickBot="1">
      <c r="A53" s="34"/>
      <c r="B53" s="9" t="s">
        <v>15</v>
      </c>
      <c r="C53" s="53"/>
      <c r="D53" s="54"/>
      <c r="E53" s="54"/>
      <c r="F53" s="54"/>
      <c r="G53" s="54"/>
      <c r="H53" s="58"/>
    </row>
    <row r="54" spans="1:8" ht="38.25" thickBot="1">
      <c r="A54" s="34" t="s">
        <v>10</v>
      </c>
      <c r="B54" s="9" t="s">
        <v>15</v>
      </c>
      <c r="C54" s="53">
        <v>0.157</v>
      </c>
      <c r="D54" s="54">
        <v>0.168</v>
      </c>
      <c r="E54" s="54">
        <v>0.171</v>
      </c>
      <c r="F54" s="54">
        <v>0.174</v>
      </c>
      <c r="G54" s="54">
        <v>0.175</v>
      </c>
      <c r="H54" s="58">
        <v>0.177</v>
      </c>
    </row>
    <row r="55" spans="1:8" ht="75.75" thickBot="1">
      <c r="A55" s="34" t="s">
        <v>36</v>
      </c>
      <c r="B55" s="9" t="s">
        <v>15</v>
      </c>
      <c r="C55" s="53">
        <v>0.251</v>
      </c>
      <c r="D55" s="54">
        <v>0.262</v>
      </c>
      <c r="E55" s="54">
        <v>0.269</v>
      </c>
      <c r="F55" s="54">
        <v>0.271</v>
      </c>
      <c r="G55" s="54">
        <v>0.273</v>
      </c>
      <c r="H55" s="58">
        <v>0.279</v>
      </c>
    </row>
    <row r="56" spans="1:8" ht="75.75" thickBot="1">
      <c r="A56" s="34" t="s">
        <v>37</v>
      </c>
      <c r="B56" s="9" t="s">
        <v>15</v>
      </c>
      <c r="C56" s="54">
        <v>0.153</v>
      </c>
      <c r="D56" s="54">
        <v>0.167</v>
      </c>
      <c r="E56" s="54">
        <v>0.169</v>
      </c>
      <c r="F56" s="54">
        <v>0.171</v>
      </c>
      <c r="G56" s="54">
        <v>0.173</v>
      </c>
      <c r="H56" s="58">
        <v>0.174</v>
      </c>
    </row>
    <row r="57" spans="1:8" ht="38.25" thickBot="1">
      <c r="A57" s="18" t="s">
        <v>12</v>
      </c>
      <c r="B57" s="9" t="s">
        <v>15</v>
      </c>
      <c r="C57" s="53">
        <v>0.061</v>
      </c>
      <c r="D57" s="54">
        <v>0.121</v>
      </c>
      <c r="E57" s="54">
        <v>0.123</v>
      </c>
      <c r="F57" s="54">
        <v>0.125</v>
      </c>
      <c r="G57" s="54">
        <v>0.127</v>
      </c>
      <c r="H57" s="58">
        <v>0.127</v>
      </c>
    </row>
    <row r="58" spans="1:8" ht="19.5" thickBot="1">
      <c r="A58" s="18"/>
      <c r="B58" s="9"/>
      <c r="C58" s="9"/>
      <c r="D58" s="6"/>
      <c r="E58" s="6"/>
      <c r="F58" s="6"/>
      <c r="G58" s="6"/>
      <c r="H58" s="10"/>
    </row>
    <row r="59" spans="1:8" ht="75.75" thickBot="1">
      <c r="A59" s="37" t="s">
        <v>26</v>
      </c>
      <c r="B59" s="9" t="s">
        <v>15</v>
      </c>
      <c r="C59" s="57">
        <f aca="true" t="shared" si="4" ref="C59:H59">SUM(C63:C72)</f>
        <v>0.451</v>
      </c>
      <c r="D59" s="57">
        <f>SUM(D63:D72)</f>
        <v>0.485</v>
      </c>
      <c r="E59" s="57">
        <f t="shared" si="4"/>
        <v>0.497</v>
      </c>
      <c r="F59" s="57">
        <f t="shared" si="4"/>
        <v>0.509</v>
      </c>
      <c r="G59" s="57">
        <f t="shared" si="4"/>
        <v>0.517</v>
      </c>
      <c r="H59" s="57">
        <f t="shared" si="4"/>
        <v>0.532</v>
      </c>
    </row>
    <row r="60" spans="1:8" ht="19.5" thickBot="1">
      <c r="A60" s="17"/>
      <c r="B60" s="9"/>
      <c r="C60" s="9"/>
      <c r="D60" s="6"/>
      <c r="E60" s="6"/>
      <c r="F60" s="6"/>
      <c r="G60" s="6"/>
      <c r="H60" s="10"/>
    </row>
    <row r="61" spans="1:8" ht="57" thickBot="1">
      <c r="A61" s="32" t="s">
        <v>6</v>
      </c>
      <c r="B61" s="19" t="s">
        <v>15</v>
      </c>
      <c r="C61" s="13">
        <v>101.7</v>
      </c>
      <c r="D61" s="12">
        <f>D59/C59*100</f>
        <v>107.53880266075389</v>
      </c>
      <c r="E61" s="47">
        <f>E59/D59*100</f>
        <v>102.4742268041237</v>
      </c>
      <c r="F61" s="47">
        <f>F59/E59*100</f>
        <v>102.41448692152917</v>
      </c>
      <c r="G61" s="47">
        <f>G59/F59*100</f>
        <v>101.57170923379175</v>
      </c>
      <c r="H61" s="12">
        <f>H59/G59*100</f>
        <v>102.90135396518376</v>
      </c>
    </row>
    <row r="62" spans="1:8" ht="19.5" thickBot="1">
      <c r="A62" s="33"/>
      <c r="B62" s="13"/>
      <c r="C62" s="14"/>
      <c r="D62" s="4"/>
      <c r="E62" s="4"/>
      <c r="F62" s="4"/>
      <c r="G62" s="4"/>
      <c r="H62" s="4"/>
    </row>
    <row r="63" spans="1:8" ht="38.25" thickBot="1">
      <c r="A63" s="18" t="s">
        <v>7</v>
      </c>
      <c r="B63" s="19" t="s">
        <v>15</v>
      </c>
      <c r="C63" s="51"/>
      <c r="D63" s="58"/>
      <c r="E63" s="58"/>
      <c r="F63" s="58"/>
      <c r="G63" s="58"/>
      <c r="H63" s="58"/>
    </row>
    <row r="64" spans="1:8" ht="38.25" thickBot="1">
      <c r="A64" s="18" t="s">
        <v>8</v>
      </c>
      <c r="B64" s="13" t="s">
        <v>15</v>
      </c>
      <c r="C64" s="52"/>
      <c r="D64" s="59">
        <v>0.241</v>
      </c>
      <c r="E64" s="59">
        <v>0.252</v>
      </c>
      <c r="F64" s="59">
        <v>0.263</v>
      </c>
      <c r="G64" s="59">
        <v>0.27</v>
      </c>
      <c r="H64" s="59">
        <v>0.284</v>
      </c>
    </row>
    <row r="65" spans="1:8" ht="113.25" thickBot="1">
      <c r="A65" s="18" t="s">
        <v>38</v>
      </c>
      <c r="B65" s="13" t="s">
        <v>15</v>
      </c>
      <c r="C65" s="53"/>
      <c r="D65" s="54"/>
      <c r="E65" s="54"/>
      <c r="F65" s="54"/>
      <c r="G65" s="54"/>
      <c r="H65" s="58"/>
    </row>
    <row r="66" spans="1:8" ht="38.25" thickBot="1">
      <c r="A66" s="18" t="s">
        <v>9</v>
      </c>
      <c r="B66" s="9" t="s">
        <v>15</v>
      </c>
      <c r="C66" s="53"/>
      <c r="D66" s="54"/>
      <c r="E66" s="54"/>
      <c r="F66" s="54"/>
      <c r="G66" s="54"/>
      <c r="H66" s="58"/>
    </row>
    <row r="67" spans="1:8" ht="75.75" thickBot="1">
      <c r="A67" s="34" t="s">
        <v>39</v>
      </c>
      <c r="B67" s="9" t="s">
        <v>15</v>
      </c>
      <c r="C67" s="53">
        <v>0.202</v>
      </c>
      <c r="D67" s="54">
        <v>0.187</v>
      </c>
      <c r="E67" s="54">
        <v>0.188</v>
      </c>
      <c r="F67" s="54">
        <v>0.189</v>
      </c>
      <c r="G67" s="54">
        <v>0.19</v>
      </c>
      <c r="H67" s="58">
        <v>0.191</v>
      </c>
    </row>
    <row r="68" spans="1:8" ht="38.25" thickBot="1">
      <c r="A68" s="34" t="s">
        <v>41</v>
      </c>
      <c r="B68" s="9" t="s">
        <v>15</v>
      </c>
      <c r="C68" s="53"/>
      <c r="D68" s="54"/>
      <c r="E68" s="54"/>
      <c r="F68" s="54"/>
      <c r="G68" s="54"/>
      <c r="H68" s="58"/>
    </row>
    <row r="69" spans="1:8" ht="38.25" thickBot="1">
      <c r="A69" s="34" t="s">
        <v>42</v>
      </c>
      <c r="B69" s="9" t="s">
        <v>15</v>
      </c>
      <c r="C69" s="53"/>
      <c r="D69" s="54"/>
      <c r="E69" s="54"/>
      <c r="F69" s="54"/>
      <c r="G69" s="54"/>
      <c r="H69" s="58"/>
    </row>
    <row r="70" spans="1:8" ht="75.75" thickBot="1">
      <c r="A70" s="34" t="s">
        <v>36</v>
      </c>
      <c r="B70" s="9" t="s">
        <v>15</v>
      </c>
      <c r="C70" s="54">
        <v>0.249</v>
      </c>
      <c r="D70" s="54">
        <v>0.057</v>
      </c>
      <c r="E70" s="54">
        <v>0.057</v>
      </c>
      <c r="F70" s="54">
        <v>0.057</v>
      </c>
      <c r="G70" s="54">
        <v>0.057</v>
      </c>
      <c r="H70" s="58">
        <v>0.057</v>
      </c>
    </row>
    <row r="71" spans="1:8" ht="75.75" thickBot="1">
      <c r="A71" s="34" t="s">
        <v>37</v>
      </c>
      <c r="B71" s="9" t="s">
        <v>15</v>
      </c>
      <c r="C71" s="53"/>
      <c r="D71" s="54"/>
      <c r="E71" s="54"/>
      <c r="F71" s="54"/>
      <c r="G71" s="54"/>
      <c r="H71" s="58"/>
    </row>
    <row r="72" spans="1:8" ht="38.25" thickBot="1">
      <c r="A72" s="34" t="s">
        <v>12</v>
      </c>
      <c r="B72" s="9" t="s">
        <v>15</v>
      </c>
      <c r="C72" s="53"/>
      <c r="D72" s="54"/>
      <c r="E72" s="54"/>
      <c r="F72" s="54"/>
      <c r="G72" s="54"/>
      <c r="H72" s="58"/>
    </row>
    <row r="73" spans="1:8" ht="19.5" thickBot="1">
      <c r="A73" s="18"/>
      <c r="B73" s="9"/>
      <c r="C73" s="9"/>
      <c r="D73" s="6"/>
      <c r="E73" s="6"/>
      <c r="F73" s="6"/>
      <c r="G73" s="6"/>
      <c r="H73" s="10"/>
    </row>
    <row r="74" spans="1:8" ht="94.5" thickBot="1">
      <c r="A74" s="31" t="s">
        <v>33</v>
      </c>
      <c r="B74" s="9" t="s">
        <v>16</v>
      </c>
      <c r="C74" s="9">
        <v>18082</v>
      </c>
      <c r="D74" s="21">
        <v>21487</v>
      </c>
      <c r="E74" s="21">
        <v>21802</v>
      </c>
      <c r="F74" s="21">
        <v>23969</v>
      </c>
      <c r="G74" s="21">
        <v>25988</v>
      </c>
      <c r="H74" s="12">
        <v>26757</v>
      </c>
    </row>
    <row r="75" spans="1:8" ht="75.75" thickBot="1">
      <c r="A75" s="17"/>
      <c r="B75" s="9" t="s">
        <v>23</v>
      </c>
      <c r="C75" s="9" t="s">
        <v>20</v>
      </c>
      <c r="D75" s="21">
        <f>D74/C74*100</f>
        <v>118.8308815396527</v>
      </c>
      <c r="E75" s="21">
        <f>E74/D74*100</f>
        <v>101.46600269930657</v>
      </c>
      <c r="F75" s="21">
        <f>F74/E74*100</f>
        <v>109.93945509586275</v>
      </c>
      <c r="G75" s="21">
        <f>G74/F74*100</f>
        <v>108.42338019942426</v>
      </c>
      <c r="H75" s="21">
        <f>H74/G74*100</f>
        <v>102.9590580267816</v>
      </c>
    </row>
    <row r="76" spans="1:8" ht="94.5" thickBot="1">
      <c r="A76" s="31" t="s">
        <v>34</v>
      </c>
      <c r="B76" s="9" t="s">
        <v>16</v>
      </c>
      <c r="C76" s="14">
        <v>15300</v>
      </c>
      <c r="D76" s="4">
        <v>15958</v>
      </c>
      <c r="E76" s="4">
        <v>16325</v>
      </c>
      <c r="F76" s="4">
        <v>18022</v>
      </c>
      <c r="G76" s="4">
        <v>19320</v>
      </c>
      <c r="H76" s="4">
        <v>19552</v>
      </c>
    </row>
    <row r="77" spans="1:8" ht="75.75" thickBot="1">
      <c r="A77" s="17"/>
      <c r="B77" s="9" t="s">
        <v>23</v>
      </c>
      <c r="C77" s="9" t="s">
        <v>20</v>
      </c>
      <c r="D77" s="21">
        <f>D76/C76*100</f>
        <v>104.30065359477123</v>
      </c>
      <c r="E77" s="21">
        <f>E76/D76*100</f>
        <v>102.2997869407194</v>
      </c>
      <c r="F77" s="21">
        <f>F76/E76*100</f>
        <v>110.39509954058192</v>
      </c>
      <c r="G77" s="21">
        <f>G76/F76*100</f>
        <v>107.20230828986794</v>
      </c>
      <c r="H77" s="21">
        <f>H76/G76*100</f>
        <v>101.2008281573499</v>
      </c>
    </row>
    <row r="78" spans="1:8" ht="94.5" thickBot="1">
      <c r="A78" s="31" t="s">
        <v>17</v>
      </c>
      <c r="B78" s="9" t="s">
        <v>16</v>
      </c>
      <c r="C78" s="14">
        <v>27909</v>
      </c>
      <c r="D78" s="4">
        <v>28866</v>
      </c>
      <c r="E78" s="4">
        <v>29241</v>
      </c>
      <c r="F78" s="4">
        <v>31286</v>
      </c>
      <c r="G78" s="4">
        <v>32580</v>
      </c>
      <c r="H78" s="4">
        <v>33967</v>
      </c>
    </row>
    <row r="79" spans="1:8" ht="75.75" thickBot="1">
      <c r="A79" s="17"/>
      <c r="B79" s="9" t="s">
        <v>23</v>
      </c>
      <c r="C79" s="9" t="s">
        <v>20</v>
      </c>
      <c r="D79" s="21">
        <f>D78/C78*100</f>
        <v>103.42900139739868</v>
      </c>
      <c r="E79" s="21">
        <f>E78/D78*100</f>
        <v>101.29910621492412</v>
      </c>
      <c r="F79" s="21">
        <f>F78/E78*100</f>
        <v>106.99360486987447</v>
      </c>
      <c r="G79" s="21">
        <f>G78/F78*100</f>
        <v>104.13603528734899</v>
      </c>
      <c r="H79" s="21">
        <f>H78/G78*100</f>
        <v>104.2572130141191</v>
      </c>
    </row>
    <row r="80" spans="1:8" ht="38.25" thickBot="1">
      <c r="A80" s="31" t="s">
        <v>31</v>
      </c>
      <c r="B80" s="9" t="s">
        <v>18</v>
      </c>
      <c r="C80" s="77">
        <f aca="true" t="shared" si="5" ref="C80:H80">SUM(C84+C89+C94+C99+C104+C109+C113+C117+C122+C127)</f>
        <v>3047.1000000000004</v>
      </c>
      <c r="D80" s="60">
        <f t="shared" si="5"/>
        <v>3107.4</v>
      </c>
      <c r="E80" s="60">
        <f t="shared" si="5"/>
        <v>3131</v>
      </c>
      <c r="F80" s="60">
        <f t="shared" si="5"/>
        <v>3165.2</v>
      </c>
      <c r="G80" s="60">
        <f t="shared" si="5"/>
        <v>3199.7</v>
      </c>
      <c r="H80" s="60">
        <f t="shared" si="5"/>
        <v>3243.8</v>
      </c>
    </row>
    <row r="81" spans="1:8" ht="75.75" thickBot="1">
      <c r="A81" s="17" t="s">
        <v>27</v>
      </c>
      <c r="B81" s="9" t="s">
        <v>23</v>
      </c>
      <c r="C81" s="62">
        <v>100.8</v>
      </c>
      <c r="D81" s="66">
        <f>D80/C80*100</f>
        <v>101.97893078664958</v>
      </c>
      <c r="E81" s="66">
        <f>E80/D80*100</f>
        <v>100.75947737658493</v>
      </c>
      <c r="F81" s="66">
        <f>F80/E80*100</f>
        <v>101.09230277866497</v>
      </c>
      <c r="G81" s="66">
        <f>G80/F80*100</f>
        <v>101.08997851636548</v>
      </c>
      <c r="H81" s="66">
        <f>H80/G80*100</f>
        <v>101.37825421133233</v>
      </c>
    </row>
    <row r="82" spans="1:8" ht="57" thickBot="1">
      <c r="A82" s="33" t="s">
        <v>6</v>
      </c>
      <c r="B82" s="13"/>
      <c r="C82" s="13"/>
      <c r="D82" s="10"/>
      <c r="E82" s="10"/>
      <c r="F82" s="10"/>
      <c r="G82" s="10"/>
      <c r="H82" s="10"/>
    </row>
    <row r="83" spans="1:8" ht="38.25" thickBot="1">
      <c r="A83" s="31" t="s">
        <v>7</v>
      </c>
      <c r="B83" s="9"/>
      <c r="C83" s="9"/>
      <c r="D83" s="6"/>
      <c r="E83" s="6"/>
      <c r="F83" s="6"/>
      <c r="G83" s="6"/>
      <c r="H83" s="10"/>
    </row>
    <row r="84" spans="1:8" ht="42.75" customHeight="1" thickBot="1">
      <c r="A84" s="17" t="s">
        <v>19</v>
      </c>
      <c r="B84" s="20" t="s">
        <v>18</v>
      </c>
      <c r="C84" s="20"/>
      <c r="D84" s="6"/>
      <c r="E84" s="6"/>
      <c r="F84" s="6"/>
      <c r="G84" s="6"/>
      <c r="H84" s="10"/>
    </row>
    <row r="85" spans="1:8" ht="75.75" thickBot="1">
      <c r="A85" s="18" t="s">
        <v>22</v>
      </c>
      <c r="B85" s="9" t="s">
        <v>23</v>
      </c>
      <c r="C85" s="9"/>
      <c r="D85" s="16"/>
      <c r="E85" s="16"/>
      <c r="F85" s="16"/>
      <c r="G85" s="16"/>
      <c r="H85" s="3"/>
    </row>
    <row r="86" spans="1:8" ht="75.75" thickBot="1">
      <c r="A86" s="18" t="s">
        <v>24</v>
      </c>
      <c r="B86" s="9" t="s">
        <v>23</v>
      </c>
      <c r="C86" s="9" t="s">
        <v>20</v>
      </c>
      <c r="D86" s="10"/>
      <c r="E86" s="10"/>
      <c r="F86" s="10"/>
      <c r="G86" s="10"/>
      <c r="H86" s="10"/>
    </row>
    <row r="87" spans="1:8" ht="19.5" thickBot="1">
      <c r="A87" s="18"/>
      <c r="B87" s="9"/>
      <c r="C87" s="9"/>
      <c r="D87" s="6"/>
      <c r="E87" s="6"/>
      <c r="F87" s="6"/>
      <c r="G87" s="6"/>
      <c r="H87" s="5"/>
    </row>
    <row r="88" spans="1:8" ht="38.25" thickBot="1">
      <c r="A88" s="31" t="s">
        <v>8</v>
      </c>
      <c r="B88" s="15"/>
      <c r="C88" s="9"/>
      <c r="D88" s="6"/>
      <c r="E88" s="6"/>
      <c r="F88" s="6"/>
      <c r="G88" s="6"/>
      <c r="H88" s="5"/>
    </row>
    <row r="89" spans="1:8" ht="38.25" thickBot="1">
      <c r="A89" s="17" t="s">
        <v>19</v>
      </c>
      <c r="B89" s="20" t="s">
        <v>18</v>
      </c>
      <c r="C89" s="75">
        <v>363.4</v>
      </c>
      <c r="D89" s="76">
        <v>385</v>
      </c>
      <c r="E89" s="56">
        <v>391</v>
      </c>
      <c r="F89" s="56">
        <v>398</v>
      </c>
      <c r="G89" s="56">
        <v>403</v>
      </c>
      <c r="H89" s="47">
        <v>409</v>
      </c>
    </row>
    <row r="90" spans="1:8" ht="75.75" thickBot="1">
      <c r="A90" s="18" t="s">
        <v>22</v>
      </c>
      <c r="B90" s="9" t="s">
        <v>23</v>
      </c>
      <c r="C90" s="60">
        <v>113.2</v>
      </c>
      <c r="D90" s="69">
        <v>102.9</v>
      </c>
      <c r="E90" s="69">
        <v>101.8</v>
      </c>
      <c r="F90" s="69">
        <v>104.3</v>
      </c>
      <c r="G90" s="69">
        <v>104.4</v>
      </c>
      <c r="H90" s="66">
        <v>104.4</v>
      </c>
    </row>
    <row r="91" spans="1:8" ht="75.75" thickBot="1">
      <c r="A91" s="18" t="s">
        <v>24</v>
      </c>
      <c r="B91" s="9" t="s">
        <v>23</v>
      </c>
      <c r="C91" s="60" t="s">
        <v>20</v>
      </c>
      <c r="D91" s="47">
        <f>D89/C89*100</f>
        <v>105.94386351128233</v>
      </c>
      <c r="E91" s="47">
        <f>E89/D89*100</f>
        <v>101.55844155844156</v>
      </c>
      <c r="F91" s="47">
        <f>F89/E89*100</f>
        <v>101.79028132992327</v>
      </c>
      <c r="G91" s="47">
        <f>G89/F89*100</f>
        <v>101.25628140703517</v>
      </c>
      <c r="H91" s="47">
        <f>H89/G89*100</f>
        <v>101.48883374689825</v>
      </c>
    </row>
    <row r="92" spans="1:8" ht="19.5" thickBot="1">
      <c r="A92" s="18"/>
      <c r="B92" s="9"/>
      <c r="C92" s="9"/>
      <c r="D92" s="6"/>
      <c r="E92" s="6"/>
      <c r="F92" s="6"/>
      <c r="G92" s="6"/>
      <c r="H92" s="5"/>
    </row>
    <row r="93" spans="1:8" ht="113.25" thickBot="1">
      <c r="A93" s="31" t="s">
        <v>40</v>
      </c>
      <c r="B93" s="9"/>
      <c r="C93" s="9"/>
      <c r="D93" s="6"/>
      <c r="E93" s="6"/>
      <c r="F93" s="6"/>
      <c r="G93" s="6"/>
      <c r="H93" s="5"/>
    </row>
    <row r="94" spans="1:8" ht="38.25" thickBot="1">
      <c r="A94" s="17" t="s">
        <v>19</v>
      </c>
      <c r="B94" s="20" t="s">
        <v>18</v>
      </c>
      <c r="C94" s="20"/>
      <c r="D94" s="6"/>
      <c r="E94" s="6"/>
      <c r="F94" s="6"/>
      <c r="G94" s="6"/>
      <c r="H94" s="6"/>
    </row>
    <row r="95" spans="1:8" ht="75.75" thickBot="1">
      <c r="A95" s="18" t="s">
        <v>22</v>
      </c>
      <c r="B95" s="9" t="s">
        <v>23</v>
      </c>
      <c r="C95" s="9"/>
      <c r="D95" s="16"/>
      <c r="E95" s="16"/>
      <c r="F95" s="16"/>
      <c r="G95" s="16"/>
      <c r="H95" s="16"/>
    </row>
    <row r="96" spans="1:8" ht="75.75" thickBot="1">
      <c r="A96" s="18" t="s">
        <v>24</v>
      </c>
      <c r="B96" s="9" t="s">
        <v>23</v>
      </c>
      <c r="C96" s="9" t="s">
        <v>20</v>
      </c>
      <c r="D96" s="10"/>
      <c r="E96" s="10"/>
      <c r="F96" s="10"/>
      <c r="G96" s="10"/>
      <c r="H96" s="10"/>
    </row>
    <row r="97" spans="1:8" ht="19.5" thickBot="1">
      <c r="A97" s="18"/>
      <c r="B97" s="9"/>
      <c r="C97" s="9"/>
      <c r="D97" s="6"/>
      <c r="E97" s="6"/>
      <c r="F97" s="6"/>
      <c r="G97" s="6"/>
      <c r="H97" s="6"/>
    </row>
    <row r="98" spans="1:8" ht="19.5" thickBot="1">
      <c r="A98" s="38" t="s">
        <v>9</v>
      </c>
      <c r="B98" s="9"/>
      <c r="C98" s="9"/>
      <c r="D98" s="6"/>
      <c r="E98" s="6"/>
      <c r="F98" s="6"/>
      <c r="G98" s="6"/>
      <c r="H98" s="6"/>
    </row>
    <row r="99" spans="1:8" ht="38.25" thickBot="1">
      <c r="A99" s="17" t="s">
        <v>19</v>
      </c>
      <c r="B99" s="20" t="s">
        <v>18</v>
      </c>
      <c r="C99" s="20"/>
      <c r="D99" s="6"/>
      <c r="E99" s="6"/>
      <c r="F99" s="6"/>
      <c r="G99" s="6"/>
      <c r="H99" s="6"/>
    </row>
    <row r="100" spans="1:8" ht="75.75" thickBot="1">
      <c r="A100" s="18" t="s">
        <v>22</v>
      </c>
      <c r="B100" s="9" t="s">
        <v>23</v>
      </c>
      <c r="C100" s="9"/>
      <c r="D100" s="3"/>
      <c r="E100" s="3"/>
      <c r="F100" s="3"/>
      <c r="G100" s="3"/>
      <c r="H100" s="3"/>
    </row>
    <row r="101" spans="1:8" ht="75.75" thickBot="1">
      <c r="A101" s="18" t="s">
        <v>24</v>
      </c>
      <c r="B101" s="9" t="s">
        <v>23</v>
      </c>
      <c r="C101" s="9" t="s">
        <v>20</v>
      </c>
      <c r="D101" s="10"/>
      <c r="E101" s="10"/>
      <c r="F101" s="10"/>
      <c r="G101" s="10"/>
      <c r="H101" s="10"/>
    </row>
    <row r="102" spans="1:8" ht="19.5" thickBot="1">
      <c r="A102" s="18"/>
      <c r="B102" s="9"/>
      <c r="C102" s="9"/>
      <c r="D102" s="6"/>
      <c r="E102" s="6"/>
      <c r="F102" s="6"/>
      <c r="G102" s="6"/>
      <c r="H102" s="6"/>
    </row>
    <row r="103" spans="1:8" ht="75.75" thickBot="1">
      <c r="A103" s="31" t="s">
        <v>39</v>
      </c>
      <c r="B103" s="9"/>
      <c r="C103" s="9"/>
      <c r="D103" s="6"/>
      <c r="E103" s="6"/>
      <c r="F103" s="6"/>
      <c r="G103" s="6"/>
      <c r="H103" s="6"/>
    </row>
    <row r="104" spans="1:8" ht="38.25" thickBot="1">
      <c r="A104" s="17" t="s">
        <v>19</v>
      </c>
      <c r="B104" s="20" t="s">
        <v>18</v>
      </c>
      <c r="C104" s="75">
        <v>1212.5</v>
      </c>
      <c r="D104" s="56">
        <v>1234.3</v>
      </c>
      <c r="E104" s="56">
        <v>1239</v>
      </c>
      <c r="F104" s="56">
        <v>1241.2</v>
      </c>
      <c r="G104" s="56">
        <v>1245.7</v>
      </c>
      <c r="H104" s="56">
        <v>1247.8</v>
      </c>
    </row>
    <row r="105" spans="1:8" ht="75.75" thickBot="1">
      <c r="A105" s="18" t="s">
        <v>22</v>
      </c>
      <c r="B105" s="9" t="s">
        <v>23</v>
      </c>
      <c r="C105" s="60">
        <v>97</v>
      </c>
      <c r="D105" s="66">
        <v>100.6</v>
      </c>
      <c r="E105" s="66">
        <v>103.5</v>
      </c>
      <c r="F105" s="66">
        <v>103.2</v>
      </c>
      <c r="G105" s="66">
        <v>103.4</v>
      </c>
      <c r="H105" s="66">
        <v>103.6</v>
      </c>
    </row>
    <row r="106" spans="1:8" ht="75.75" thickBot="1">
      <c r="A106" s="18" t="s">
        <v>24</v>
      </c>
      <c r="B106" s="9" t="s">
        <v>23</v>
      </c>
      <c r="C106" s="60" t="s">
        <v>20</v>
      </c>
      <c r="D106" s="47">
        <f>D104/C104*100</f>
        <v>101.79793814432989</v>
      </c>
      <c r="E106" s="47">
        <f>E104/D104*100</f>
        <v>100.38078262983068</v>
      </c>
      <c r="F106" s="47">
        <f>F104/E104*100</f>
        <v>100.1775625504439</v>
      </c>
      <c r="G106" s="47">
        <f>G104/F104*100</f>
        <v>100.36255236867548</v>
      </c>
      <c r="H106" s="47">
        <f>H104/G104*100</f>
        <v>100.16857991490727</v>
      </c>
    </row>
    <row r="107" spans="1:8" ht="19.5" thickBot="1">
      <c r="A107" s="18"/>
      <c r="B107" s="9"/>
      <c r="C107" s="9"/>
      <c r="D107" s="6"/>
      <c r="E107" s="6"/>
      <c r="F107" s="6"/>
      <c r="G107" s="6"/>
      <c r="H107" s="6"/>
    </row>
    <row r="108" spans="1:8" ht="38.25" thickBot="1">
      <c r="A108" s="31" t="s">
        <v>41</v>
      </c>
      <c r="B108" s="6"/>
      <c r="C108" s="6"/>
      <c r="D108" s="6"/>
      <c r="E108" s="6"/>
      <c r="F108" s="6"/>
      <c r="G108" s="6"/>
      <c r="H108" s="6"/>
    </row>
    <row r="109" spans="1:8" ht="38.25" thickBot="1">
      <c r="A109" s="17" t="s">
        <v>19</v>
      </c>
      <c r="B109" s="20" t="s">
        <v>18</v>
      </c>
      <c r="C109" s="20"/>
      <c r="D109" s="6"/>
      <c r="E109" s="6"/>
      <c r="F109" s="6"/>
      <c r="G109" s="6"/>
      <c r="H109" s="6"/>
    </row>
    <row r="110" spans="1:8" ht="75.75" thickBot="1">
      <c r="A110" s="18" t="s">
        <v>22</v>
      </c>
      <c r="B110" s="9" t="s">
        <v>23</v>
      </c>
      <c r="C110" s="9"/>
      <c r="D110" s="3"/>
      <c r="E110" s="3"/>
      <c r="F110" s="3"/>
      <c r="G110" s="3"/>
      <c r="H110" s="3"/>
    </row>
    <row r="111" spans="1:8" ht="75.75" thickBot="1">
      <c r="A111" s="18" t="s">
        <v>24</v>
      </c>
      <c r="B111" s="9" t="s">
        <v>23</v>
      </c>
      <c r="C111" s="9" t="s">
        <v>20</v>
      </c>
      <c r="D111" s="10"/>
      <c r="E111" s="10"/>
      <c r="F111" s="10"/>
      <c r="G111" s="10"/>
      <c r="H111" s="10"/>
    </row>
    <row r="112" spans="1:8" ht="38.25" thickBot="1">
      <c r="A112" s="18" t="s">
        <v>43</v>
      </c>
      <c r="B112" s="9"/>
      <c r="C112" s="9"/>
      <c r="D112" s="6"/>
      <c r="E112" s="6"/>
      <c r="F112" s="6"/>
      <c r="G112" s="6"/>
      <c r="H112" s="6"/>
    </row>
    <row r="113" spans="1:8" ht="38.25" thickBot="1">
      <c r="A113" s="17" t="s">
        <v>19</v>
      </c>
      <c r="B113" s="20" t="s">
        <v>18</v>
      </c>
      <c r="C113" s="20"/>
      <c r="D113" s="6"/>
      <c r="E113" s="6"/>
      <c r="F113" s="6"/>
      <c r="G113" s="6"/>
      <c r="H113" s="6"/>
    </row>
    <row r="114" spans="1:8" ht="75.75" thickBot="1">
      <c r="A114" s="18" t="s">
        <v>22</v>
      </c>
      <c r="B114" s="9" t="s">
        <v>23</v>
      </c>
      <c r="C114" s="9"/>
      <c r="D114" s="6"/>
      <c r="E114" s="6"/>
      <c r="F114" s="6"/>
      <c r="G114" s="6"/>
      <c r="H114" s="6"/>
    </row>
    <row r="115" spans="1:8" ht="75.75" thickBot="1">
      <c r="A115" s="18" t="s">
        <v>24</v>
      </c>
      <c r="B115" s="9" t="s">
        <v>23</v>
      </c>
      <c r="C115" s="9" t="s">
        <v>20</v>
      </c>
      <c r="D115" s="6"/>
      <c r="E115" s="6"/>
      <c r="F115" s="6"/>
      <c r="G115" s="6"/>
      <c r="H115" s="6"/>
    </row>
    <row r="116" spans="1:8" ht="75.75" thickBot="1">
      <c r="A116" s="31" t="s">
        <v>36</v>
      </c>
      <c r="B116" s="6"/>
      <c r="C116" s="6"/>
      <c r="D116" s="6"/>
      <c r="E116" s="6"/>
      <c r="F116" s="6"/>
      <c r="G116" s="6"/>
      <c r="H116" s="6"/>
    </row>
    <row r="117" spans="1:8" ht="38.25" thickBot="1">
      <c r="A117" s="17" t="s">
        <v>19</v>
      </c>
      <c r="B117" s="20" t="s">
        <v>18</v>
      </c>
      <c r="C117" s="61">
        <v>1093.9</v>
      </c>
      <c r="D117" s="56">
        <v>1111.3</v>
      </c>
      <c r="E117" s="56">
        <v>1123</v>
      </c>
      <c r="F117" s="56">
        <v>1145</v>
      </c>
      <c r="G117" s="56">
        <v>1167</v>
      </c>
      <c r="H117" s="56">
        <v>1199</v>
      </c>
    </row>
    <row r="118" spans="1:8" ht="75.75" thickBot="1">
      <c r="A118" s="18" t="s">
        <v>22</v>
      </c>
      <c r="B118" s="9" t="s">
        <v>23</v>
      </c>
      <c r="C118" s="60">
        <v>104</v>
      </c>
      <c r="D118" s="66">
        <v>103.1</v>
      </c>
      <c r="E118" s="66">
        <v>105.2</v>
      </c>
      <c r="F118" s="66">
        <v>103.6</v>
      </c>
      <c r="G118" s="66">
        <v>103.9</v>
      </c>
      <c r="H118" s="66">
        <v>103.9</v>
      </c>
    </row>
    <row r="119" spans="1:8" ht="75.75" thickBot="1">
      <c r="A119" s="18" t="s">
        <v>24</v>
      </c>
      <c r="B119" s="9" t="s">
        <v>23</v>
      </c>
      <c r="C119" s="60" t="s">
        <v>20</v>
      </c>
      <c r="D119" s="47">
        <f>D117/C117*100</f>
        <v>101.59063899808025</v>
      </c>
      <c r="E119" s="47">
        <f>E117/D117*100</f>
        <v>101.05282102042653</v>
      </c>
      <c r="F119" s="47">
        <f>F117/E117*100</f>
        <v>101.95903829029385</v>
      </c>
      <c r="G119" s="47">
        <f>G117/F117*100</f>
        <v>101.92139737991266</v>
      </c>
      <c r="H119" s="47">
        <f>H117/G117*100</f>
        <v>102.7420736932305</v>
      </c>
    </row>
    <row r="120" spans="1:8" ht="19.5" thickBot="1">
      <c r="A120" s="18"/>
      <c r="B120" s="9"/>
      <c r="C120" s="9"/>
      <c r="D120" s="6"/>
      <c r="E120" s="6"/>
      <c r="F120" s="6"/>
      <c r="G120" s="6"/>
      <c r="H120" s="6"/>
    </row>
    <row r="121" spans="1:8" ht="75.75" thickBot="1">
      <c r="A121" s="31" t="s">
        <v>37</v>
      </c>
      <c r="B121" s="9"/>
      <c r="C121" s="9"/>
      <c r="D121" s="6"/>
      <c r="E121" s="6"/>
      <c r="F121" s="6"/>
      <c r="G121" s="6"/>
      <c r="H121" s="6"/>
    </row>
    <row r="122" spans="1:8" ht="38.25" thickBot="1">
      <c r="A122" s="17" t="s">
        <v>19</v>
      </c>
      <c r="B122" s="20" t="s">
        <v>18</v>
      </c>
      <c r="C122" s="61">
        <v>152.5</v>
      </c>
      <c r="D122" s="56">
        <v>152</v>
      </c>
      <c r="E122" s="56">
        <v>153</v>
      </c>
      <c r="F122" s="56">
        <v>154</v>
      </c>
      <c r="G122" s="56">
        <v>155</v>
      </c>
      <c r="H122" s="56">
        <v>157</v>
      </c>
    </row>
    <row r="123" spans="1:8" ht="75.75" thickBot="1">
      <c r="A123" s="18" t="s">
        <v>22</v>
      </c>
      <c r="B123" s="9" t="s">
        <v>23</v>
      </c>
      <c r="C123" s="60">
        <v>104.5</v>
      </c>
      <c r="D123" s="66">
        <v>103.9</v>
      </c>
      <c r="E123" s="66">
        <v>104.6</v>
      </c>
      <c r="F123" s="66">
        <v>104.2</v>
      </c>
      <c r="G123" s="66">
        <v>104.4</v>
      </c>
      <c r="H123" s="66">
        <v>104.4</v>
      </c>
    </row>
    <row r="124" spans="1:8" ht="75.75" thickBot="1">
      <c r="A124" s="18" t="s">
        <v>24</v>
      </c>
      <c r="B124" s="9" t="s">
        <v>23</v>
      </c>
      <c r="C124" s="60" t="s">
        <v>20</v>
      </c>
      <c r="D124" s="47">
        <f>D122/C122*100</f>
        <v>99.672131147541</v>
      </c>
      <c r="E124" s="47">
        <f>E122/D122*100</f>
        <v>100.6578947368421</v>
      </c>
      <c r="F124" s="47">
        <f>F122/E122*100</f>
        <v>100.65359477124183</v>
      </c>
      <c r="G124" s="47">
        <f>G122/F122*100</f>
        <v>100.64935064935065</v>
      </c>
      <c r="H124" s="47">
        <f>H122/G122*100</f>
        <v>101.29032258064517</v>
      </c>
    </row>
    <row r="125" spans="1:8" ht="19.5" thickBot="1">
      <c r="A125" s="18"/>
      <c r="B125" s="9"/>
      <c r="C125" s="9"/>
      <c r="D125" s="6"/>
      <c r="E125" s="6"/>
      <c r="F125" s="6"/>
      <c r="G125" s="6"/>
      <c r="H125" s="6"/>
    </row>
    <row r="126" spans="1:8" ht="19.5" thickBot="1">
      <c r="A126" s="38" t="s">
        <v>12</v>
      </c>
      <c r="B126" s="6"/>
      <c r="C126" s="6"/>
      <c r="D126" s="6"/>
      <c r="E126" s="6"/>
      <c r="F126" s="6"/>
      <c r="G126" s="6"/>
      <c r="H126" s="6"/>
    </row>
    <row r="127" spans="1:8" ht="38.25" thickBot="1">
      <c r="A127" s="17" t="s">
        <v>19</v>
      </c>
      <c r="B127" s="20" t="s">
        <v>18</v>
      </c>
      <c r="C127" s="61">
        <v>224.8</v>
      </c>
      <c r="D127" s="56">
        <v>224.8</v>
      </c>
      <c r="E127" s="56">
        <v>225</v>
      </c>
      <c r="F127" s="56">
        <v>227</v>
      </c>
      <c r="G127" s="56">
        <v>229</v>
      </c>
      <c r="H127" s="56">
        <v>231</v>
      </c>
    </row>
    <row r="128" spans="1:8" ht="75.75" thickBot="1">
      <c r="A128" s="18" t="s">
        <v>22</v>
      </c>
      <c r="B128" s="9" t="s">
        <v>23</v>
      </c>
      <c r="C128" s="60">
        <v>105.9</v>
      </c>
      <c r="D128" s="66">
        <v>106.1</v>
      </c>
      <c r="E128" s="66">
        <v>104.1</v>
      </c>
      <c r="F128" s="66">
        <v>104.3</v>
      </c>
      <c r="G128" s="66">
        <v>104.1</v>
      </c>
      <c r="H128" s="66">
        <v>104</v>
      </c>
    </row>
    <row r="129" spans="1:8" ht="75.75" thickBot="1">
      <c r="A129" s="18" t="s">
        <v>24</v>
      </c>
      <c r="B129" s="9" t="s">
        <v>23</v>
      </c>
      <c r="C129" s="60" t="s">
        <v>20</v>
      </c>
      <c r="D129" s="47">
        <f>D127/C127*100</f>
        <v>100</v>
      </c>
      <c r="E129" s="47">
        <f>E127/D127*100</f>
        <v>100.08896797153024</v>
      </c>
      <c r="F129" s="47">
        <f>F127/E127*100</f>
        <v>100.8888888888889</v>
      </c>
      <c r="G129" s="47">
        <f>G127/F127*100</f>
        <v>100.88105726872247</v>
      </c>
      <c r="H129" s="47">
        <f>H127/G127*100</f>
        <v>100.87336244541486</v>
      </c>
    </row>
    <row r="130" spans="1:8" ht="19.5" thickBot="1">
      <c r="A130" s="18"/>
      <c r="B130" s="9"/>
      <c r="C130" s="9"/>
      <c r="D130" s="6"/>
      <c r="E130" s="6"/>
      <c r="F130" s="6"/>
      <c r="G130" s="6"/>
      <c r="H130" s="10"/>
    </row>
    <row r="131" spans="1:8" ht="38.25" thickBot="1">
      <c r="A131" s="31" t="s">
        <v>21</v>
      </c>
      <c r="B131" s="9" t="s">
        <v>18</v>
      </c>
      <c r="C131" s="77">
        <f aca="true" t="shared" si="6" ref="C131:H131">SUM(C135+C139+C149+C154+C159+C163+C168+C173+C178)</f>
        <v>350.9</v>
      </c>
      <c r="D131" s="60">
        <f t="shared" si="6"/>
        <v>392.70000000000005</v>
      </c>
      <c r="E131" s="60">
        <f t="shared" si="6"/>
        <v>398.1</v>
      </c>
      <c r="F131" s="60">
        <f t="shared" si="6"/>
        <v>403.7</v>
      </c>
      <c r="G131" s="60">
        <f t="shared" si="6"/>
        <v>409.1</v>
      </c>
      <c r="H131" s="60">
        <f t="shared" si="6"/>
        <v>414.5</v>
      </c>
    </row>
    <row r="132" spans="1:8" ht="57" thickBot="1">
      <c r="A132" s="33" t="s">
        <v>6</v>
      </c>
      <c r="B132" s="19"/>
      <c r="C132" s="62">
        <v>107.1</v>
      </c>
      <c r="D132" s="66">
        <f>D131/C131*100</f>
        <v>111.91222570532918</v>
      </c>
      <c r="E132" s="66">
        <f>E131/D131*100</f>
        <v>101.37509549274255</v>
      </c>
      <c r="F132" s="66">
        <f>F131/E131*100</f>
        <v>101.40668173825671</v>
      </c>
      <c r="G132" s="66">
        <f>G131/F131*100</f>
        <v>101.33762695070598</v>
      </c>
      <c r="H132" s="66">
        <f>H131/G131*100</f>
        <v>101.3199706673185</v>
      </c>
    </row>
    <row r="133" spans="1:8" ht="19.5" thickBot="1">
      <c r="A133" s="39"/>
      <c r="B133" s="13"/>
      <c r="C133" s="13"/>
      <c r="D133" s="10"/>
      <c r="E133" s="10"/>
      <c r="F133" s="10"/>
      <c r="G133" s="10"/>
      <c r="H133" s="10"/>
    </row>
    <row r="134" spans="1:8" ht="38.25" thickBot="1">
      <c r="A134" s="31" t="s">
        <v>7</v>
      </c>
      <c r="B134" s="9"/>
      <c r="C134" s="9"/>
      <c r="D134" s="6"/>
      <c r="E134" s="6"/>
      <c r="F134" s="6"/>
      <c r="G134" s="6"/>
      <c r="H134" s="10"/>
    </row>
    <row r="135" spans="1:8" ht="38.25" thickBot="1">
      <c r="A135" s="17" t="s">
        <v>19</v>
      </c>
      <c r="B135" s="20" t="s">
        <v>18</v>
      </c>
      <c r="C135" s="61"/>
      <c r="D135" s="48"/>
      <c r="E135" s="48"/>
      <c r="F135" s="48"/>
      <c r="G135" s="48"/>
      <c r="H135" s="49"/>
    </row>
    <row r="136" spans="1:8" ht="75.75" thickBot="1">
      <c r="A136" s="18" t="s">
        <v>22</v>
      </c>
      <c r="B136" s="9" t="s">
        <v>23</v>
      </c>
      <c r="C136" s="63"/>
      <c r="D136" s="49"/>
      <c r="E136" s="49"/>
      <c r="F136" s="49"/>
      <c r="G136" s="49"/>
      <c r="H136" s="49"/>
    </row>
    <row r="137" spans="1:8" ht="75.75" thickBot="1">
      <c r="A137" s="18" t="s">
        <v>24</v>
      </c>
      <c r="B137" s="9" t="s">
        <v>23</v>
      </c>
      <c r="C137" s="9" t="s">
        <v>20</v>
      </c>
      <c r="D137" s="5"/>
      <c r="E137" s="5"/>
      <c r="F137" s="5"/>
      <c r="G137" s="5"/>
      <c r="H137" s="5"/>
    </row>
    <row r="138" spans="1:8" ht="38.25" thickBot="1">
      <c r="A138" s="31" t="s">
        <v>8</v>
      </c>
      <c r="B138" s="15"/>
      <c r="C138" s="9"/>
      <c r="D138" s="6"/>
      <c r="E138" s="6"/>
      <c r="F138" s="6"/>
      <c r="G138" s="6"/>
      <c r="H138" s="10"/>
    </row>
    <row r="139" spans="1:8" ht="38.25" thickBot="1">
      <c r="A139" s="17" t="s">
        <v>19</v>
      </c>
      <c r="B139" s="20" t="s">
        <v>18</v>
      </c>
      <c r="C139" s="61"/>
      <c r="D139" s="48"/>
      <c r="E139" s="48"/>
      <c r="F139" s="48"/>
      <c r="G139" s="48"/>
      <c r="H139" s="49"/>
    </row>
    <row r="140" spans="1:8" ht="75.75" thickBot="1">
      <c r="A140" s="18" t="s">
        <v>22</v>
      </c>
      <c r="B140" s="9" t="s">
        <v>23</v>
      </c>
      <c r="C140" s="63"/>
      <c r="D140" s="48"/>
      <c r="E140" s="48"/>
      <c r="F140" s="48"/>
      <c r="G140" s="48"/>
      <c r="H140" s="49"/>
    </row>
    <row r="141" spans="1:8" ht="75.75" thickBot="1">
      <c r="A141" s="18" t="s">
        <v>24</v>
      </c>
      <c r="B141" s="9" t="s">
        <v>23</v>
      </c>
      <c r="C141" s="9"/>
      <c r="D141" s="3"/>
      <c r="E141" s="3"/>
      <c r="F141" s="3"/>
      <c r="G141" s="3"/>
      <c r="H141" s="3"/>
    </row>
    <row r="142" spans="1:8" ht="19.5" thickBot="1">
      <c r="A142" s="18"/>
      <c r="B142" s="14"/>
      <c r="C142" s="14"/>
      <c r="D142" s="10"/>
      <c r="E142" s="10"/>
      <c r="F142" s="10"/>
      <c r="G142" s="10"/>
      <c r="H142" s="10"/>
    </row>
    <row r="143" spans="1:8" ht="113.25" thickBot="1">
      <c r="A143" s="31" t="s">
        <v>44</v>
      </c>
      <c r="B143" s="9"/>
      <c r="C143" s="9"/>
      <c r="D143" s="6"/>
      <c r="E143" s="6"/>
      <c r="F143" s="6"/>
      <c r="G143" s="6"/>
      <c r="H143" s="10"/>
    </row>
    <row r="144" spans="1:8" ht="38.25" thickBot="1">
      <c r="A144" s="17" t="s">
        <v>19</v>
      </c>
      <c r="B144" s="20" t="s">
        <v>18</v>
      </c>
      <c r="C144" s="61"/>
      <c r="D144" s="48"/>
      <c r="E144" s="48"/>
      <c r="F144" s="48"/>
      <c r="G144" s="48"/>
      <c r="H144" s="48"/>
    </row>
    <row r="145" spans="1:8" ht="75.75" thickBot="1">
      <c r="A145" s="18" t="s">
        <v>22</v>
      </c>
      <c r="B145" s="9" t="s">
        <v>23</v>
      </c>
      <c r="C145" s="63"/>
      <c r="D145" s="48"/>
      <c r="E145" s="48"/>
      <c r="F145" s="48"/>
      <c r="G145" s="48"/>
      <c r="H145" s="48"/>
    </row>
    <row r="146" spans="1:8" ht="75.75" thickBot="1">
      <c r="A146" s="18" t="s">
        <v>24</v>
      </c>
      <c r="B146" s="9" t="s">
        <v>23</v>
      </c>
      <c r="C146" s="9" t="s">
        <v>20</v>
      </c>
      <c r="D146" s="3"/>
      <c r="E146" s="3"/>
      <c r="F146" s="3"/>
      <c r="G146" s="3"/>
      <c r="H146" s="3"/>
    </row>
    <row r="147" spans="1:8" ht="19.5" thickBot="1">
      <c r="A147" s="18"/>
      <c r="B147" s="13"/>
      <c r="C147" s="13"/>
      <c r="D147" s="10"/>
      <c r="E147" s="10"/>
      <c r="F147" s="10"/>
      <c r="G147" s="10"/>
      <c r="H147" s="10"/>
    </row>
    <row r="148" spans="1:8" ht="19.5" thickBot="1">
      <c r="A148" s="38" t="s">
        <v>9</v>
      </c>
      <c r="B148" s="9"/>
      <c r="C148" s="9"/>
      <c r="D148" s="6"/>
      <c r="E148" s="6"/>
      <c r="F148" s="6"/>
      <c r="G148" s="6"/>
      <c r="H148" s="6"/>
    </row>
    <row r="149" spans="1:8" ht="38.25" thickBot="1">
      <c r="A149" s="17" t="s">
        <v>19</v>
      </c>
      <c r="B149" s="20" t="s">
        <v>18</v>
      </c>
      <c r="C149" s="61"/>
      <c r="D149" s="48"/>
      <c r="E149" s="48"/>
      <c r="F149" s="48"/>
      <c r="G149" s="48"/>
      <c r="H149" s="48"/>
    </row>
    <row r="150" spans="1:8" ht="75.75" thickBot="1">
      <c r="A150" s="18" t="s">
        <v>22</v>
      </c>
      <c r="B150" s="9" t="s">
        <v>23</v>
      </c>
      <c r="C150" s="63"/>
      <c r="D150" s="48"/>
      <c r="E150" s="48"/>
      <c r="F150" s="48"/>
      <c r="G150" s="48"/>
      <c r="H150" s="48"/>
    </row>
    <row r="151" spans="1:8" ht="75.75" thickBot="1">
      <c r="A151" s="18" t="s">
        <v>24</v>
      </c>
      <c r="B151" s="9" t="s">
        <v>23</v>
      </c>
      <c r="C151" s="9" t="s">
        <v>20</v>
      </c>
      <c r="D151" s="3"/>
      <c r="E151" s="3"/>
      <c r="F151" s="3"/>
      <c r="G151" s="3"/>
      <c r="H151" s="3"/>
    </row>
    <row r="152" spans="1:8" ht="19.5" thickBot="1">
      <c r="A152" s="18"/>
      <c r="B152" s="14"/>
      <c r="C152" s="14"/>
      <c r="D152" s="10"/>
      <c r="E152" s="10"/>
      <c r="F152" s="10"/>
      <c r="G152" s="10"/>
      <c r="H152" s="10"/>
    </row>
    <row r="153" spans="1:8" ht="75.75" thickBot="1">
      <c r="A153" s="31" t="s">
        <v>39</v>
      </c>
      <c r="B153" s="9"/>
      <c r="C153" s="9"/>
      <c r="D153" s="6"/>
      <c r="E153" s="6"/>
      <c r="F153" s="6"/>
      <c r="G153" s="6"/>
      <c r="H153" s="6"/>
    </row>
    <row r="154" spans="1:8" ht="38.25" thickBot="1">
      <c r="A154" s="17" t="s">
        <v>19</v>
      </c>
      <c r="B154" s="20" t="s">
        <v>18</v>
      </c>
      <c r="C154" s="61">
        <v>104.7</v>
      </c>
      <c r="D154" s="56">
        <v>106.6</v>
      </c>
      <c r="E154" s="56">
        <v>107.8</v>
      </c>
      <c r="F154" s="56">
        <v>109</v>
      </c>
      <c r="G154" s="56">
        <v>110</v>
      </c>
      <c r="H154" s="56">
        <v>111</v>
      </c>
    </row>
    <row r="155" spans="1:8" ht="75.75" thickBot="1">
      <c r="A155" s="18" t="s">
        <v>22</v>
      </c>
      <c r="B155" s="9" t="s">
        <v>23</v>
      </c>
      <c r="C155" s="63">
        <v>100.8</v>
      </c>
      <c r="D155" s="56">
        <v>109.4</v>
      </c>
      <c r="E155" s="56">
        <v>104.9</v>
      </c>
      <c r="F155" s="56">
        <v>104.2</v>
      </c>
      <c r="G155" s="56">
        <v>104.2</v>
      </c>
      <c r="H155" s="56">
        <v>104</v>
      </c>
    </row>
    <row r="156" spans="1:8" ht="75.75" thickBot="1">
      <c r="A156" s="18" t="s">
        <v>24</v>
      </c>
      <c r="B156" s="9" t="s">
        <v>23</v>
      </c>
      <c r="C156" s="9" t="s">
        <v>20</v>
      </c>
      <c r="D156" s="65">
        <f>D154/C154*100</f>
        <v>101.8147086914995</v>
      </c>
      <c r="E156" s="66">
        <f>E154/D154*100</f>
        <v>101.12570356472797</v>
      </c>
      <c r="F156" s="66">
        <f>F154/E154*100</f>
        <v>101.11317254174396</v>
      </c>
      <c r="G156" s="66">
        <f>G154/F154*100</f>
        <v>100.91743119266054</v>
      </c>
      <c r="H156" s="66">
        <f>H154/G154*100</f>
        <v>100.9090909090909</v>
      </c>
    </row>
    <row r="157" spans="1:8" ht="19.5" thickBot="1">
      <c r="A157" s="5"/>
      <c r="B157" s="14"/>
      <c r="C157" s="14"/>
      <c r="D157" s="10"/>
      <c r="E157" s="10"/>
      <c r="F157" s="10"/>
      <c r="G157" s="10"/>
      <c r="H157" s="10"/>
    </row>
    <row r="158" spans="1:8" ht="38.25" thickBot="1">
      <c r="A158" s="31" t="s">
        <v>41</v>
      </c>
      <c r="B158" s="6"/>
      <c r="C158" s="6"/>
      <c r="D158" s="6"/>
      <c r="E158" s="6"/>
      <c r="F158" s="6"/>
      <c r="G158" s="6"/>
      <c r="H158" s="6"/>
    </row>
    <row r="159" spans="1:8" ht="38.25" thickBot="1">
      <c r="A159" s="17" t="s">
        <v>19</v>
      </c>
      <c r="B159" s="20" t="s">
        <v>18</v>
      </c>
      <c r="C159" s="61"/>
      <c r="D159" s="48"/>
      <c r="E159" s="48"/>
      <c r="F159" s="48"/>
      <c r="G159" s="48"/>
      <c r="H159" s="48"/>
    </row>
    <row r="160" spans="1:8" ht="75.75" thickBot="1">
      <c r="A160" s="18" t="s">
        <v>22</v>
      </c>
      <c r="B160" s="9" t="s">
        <v>23</v>
      </c>
      <c r="C160" s="63"/>
      <c r="D160" s="48"/>
      <c r="E160" s="48"/>
      <c r="F160" s="48"/>
      <c r="G160" s="48"/>
      <c r="H160" s="48"/>
    </row>
    <row r="161" spans="1:8" ht="75.75" thickBot="1">
      <c r="A161" s="18" t="s">
        <v>24</v>
      </c>
      <c r="B161" s="9" t="s">
        <v>23</v>
      </c>
      <c r="C161" s="9" t="s">
        <v>20</v>
      </c>
      <c r="D161" s="3"/>
      <c r="E161" s="3"/>
      <c r="F161" s="3"/>
      <c r="G161" s="3"/>
      <c r="H161" s="3"/>
    </row>
    <row r="162" spans="1:8" ht="57" thickBot="1">
      <c r="A162" s="31" t="s">
        <v>43</v>
      </c>
      <c r="B162" s="9"/>
      <c r="C162" s="9"/>
      <c r="D162" s="3"/>
      <c r="E162" s="3"/>
      <c r="F162" s="3"/>
      <c r="G162" s="3"/>
      <c r="H162" s="3"/>
    </row>
    <row r="163" spans="1:8" ht="38.25" thickBot="1">
      <c r="A163" s="17" t="s">
        <v>19</v>
      </c>
      <c r="B163" s="20" t="s">
        <v>18</v>
      </c>
      <c r="C163" s="60"/>
      <c r="D163" s="50"/>
      <c r="E163" s="50"/>
      <c r="F163" s="50"/>
      <c r="G163" s="50"/>
      <c r="H163" s="50"/>
    </row>
    <row r="164" spans="1:8" ht="75.75" thickBot="1">
      <c r="A164" s="18" t="s">
        <v>22</v>
      </c>
      <c r="B164" s="9" t="s">
        <v>23</v>
      </c>
      <c r="C164" s="60"/>
      <c r="D164" s="50"/>
      <c r="E164" s="50"/>
      <c r="F164" s="50"/>
      <c r="G164" s="50"/>
      <c r="H164" s="50"/>
    </row>
    <row r="165" spans="1:8" ht="75.75" thickBot="1">
      <c r="A165" s="18" t="s">
        <v>24</v>
      </c>
      <c r="B165" s="9" t="s">
        <v>23</v>
      </c>
      <c r="C165" s="9"/>
      <c r="D165" s="3"/>
      <c r="E165" s="3"/>
      <c r="F165" s="3"/>
      <c r="G165" s="3"/>
      <c r="H165" s="3"/>
    </row>
    <row r="166" spans="1:8" ht="19.5" thickBot="1">
      <c r="A166" s="31"/>
      <c r="B166" s="14"/>
      <c r="C166" s="14"/>
      <c r="D166" s="10"/>
      <c r="E166" s="10"/>
      <c r="F166" s="10"/>
      <c r="G166" s="10"/>
      <c r="H166" s="10"/>
    </row>
    <row r="167" spans="1:8" ht="75.75" thickBot="1">
      <c r="A167" s="31" t="s">
        <v>36</v>
      </c>
      <c r="B167" s="6"/>
      <c r="C167" s="6"/>
      <c r="D167" s="6"/>
      <c r="E167" s="6"/>
      <c r="F167" s="6"/>
      <c r="G167" s="6"/>
      <c r="H167" s="6"/>
    </row>
    <row r="168" spans="1:8" ht="38.25" thickBot="1">
      <c r="A168" s="17" t="s">
        <v>19</v>
      </c>
      <c r="B168" s="20" t="s">
        <v>18</v>
      </c>
      <c r="C168" s="61">
        <v>246.2</v>
      </c>
      <c r="D168" s="56">
        <v>286.1</v>
      </c>
      <c r="E168" s="56">
        <v>290.3</v>
      </c>
      <c r="F168" s="56">
        <v>294.7</v>
      </c>
      <c r="G168" s="56">
        <v>299.1</v>
      </c>
      <c r="H168" s="56">
        <v>303.5</v>
      </c>
    </row>
    <row r="169" spans="1:8" ht="75.75" thickBot="1">
      <c r="A169" s="18" t="s">
        <v>22</v>
      </c>
      <c r="B169" s="9" t="s">
        <v>23</v>
      </c>
      <c r="C169" s="63">
        <v>103.3</v>
      </c>
      <c r="D169" s="56">
        <v>105.1</v>
      </c>
      <c r="E169" s="56">
        <v>103.1</v>
      </c>
      <c r="F169" s="56">
        <v>103.6</v>
      </c>
      <c r="G169" s="56">
        <v>104.3</v>
      </c>
      <c r="H169" s="56">
        <v>103.9</v>
      </c>
    </row>
    <row r="170" spans="1:8" ht="75.75" thickBot="1">
      <c r="A170" s="18" t="s">
        <v>24</v>
      </c>
      <c r="B170" s="9" t="s">
        <v>23</v>
      </c>
      <c r="C170" s="9" t="s">
        <v>20</v>
      </c>
      <c r="D170" s="66">
        <f>D168/C168*100</f>
        <v>116.20633631194153</v>
      </c>
      <c r="E170" s="66">
        <f>E168/D168*100</f>
        <v>101.46801817546311</v>
      </c>
      <c r="F170" s="66">
        <f>F168/E168*100</f>
        <v>101.51567344126764</v>
      </c>
      <c r="G170" s="66">
        <f>G168/F168*100</f>
        <v>101.49304377332882</v>
      </c>
      <c r="H170" s="66">
        <f>H168/G168*100</f>
        <v>101.47107990638582</v>
      </c>
    </row>
    <row r="171" spans="1:8" ht="19.5" thickBot="1">
      <c r="A171" s="18"/>
      <c r="B171" s="14"/>
      <c r="C171" s="14"/>
      <c r="D171" s="10"/>
      <c r="E171" s="10"/>
      <c r="F171" s="10"/>
      <c r="G171" s="10"/>
      <c r="H171" s="10"/>
    </row>
    <row r="172" spans="1:8" ht="75.75" thickBot="1">
      <c r="A172" s="31" t="s">
        <v>37</v>
      </c>
      <c r="B172" s="9"/>
      <c r="C172" s="9"/>
      <c r="D172" s="6"/>
      <c r="E172" s="6"/>
      <c r="F172" s="6"/>
      <c r="G172" s="6"/>
      <c r="H172" s="6"/>
    </row>
    <row r="173" spans="1:8" ht="38.25" thickBot="1">
      <c r="A173" s="17" t="s">
        <v>19</v>
      </c>
      <c r="B173" s="20" t="s">
        <v>18</v>
      </c>
      <c r="C173" s="61"/>
      <c r="D173" s="48"/>
      <c r="E173" s="48"/>
      <c r="F173" s="48"/>
      <c r="G173" s="48"/>
      <c r="H173" s="48"/>
    </row>
    <row r="174" spans="1:8" ht="75.75" thickBot="1">
      <c r="A174" s="18" t="s">
        <v>22</v>
      </c>
      <c r="B174" s="9" t="s">
        <v>23</v>
      </c>
      <c r="C174" s="63"/>
      <c r="D174" s="48"/>
      <c r="E174" s="48"/>
      <c r="F174" s="48"/>
      <c r="G174" s="48"/>
      <c r="H174" s="48"/>
    </row>
    <row r="175" spans="1:8" ht="75.75" thickBot="1">
      <c r="A175" s="18" t="s">
        <v>24</v>
      </c>
      <c r="B175" s="9" t="s">
        <v>23</v>
      </c>
      <c r="C175" s="9" t="s">
        <v>20</v>
      </c>
      <c r="D175" s="3"/>
      <c r="E175" s="3"/>
      <c r="F175" s="3"/>
      <c r="G175" s="3"/>
      <c r="H175" s="3"/>
    </row>
    <row r="176" spans="1:8" ht="19.5" thickBot="1">
      <c r="A176" s="31"/>
      <c r="B176" s="14"/>
      <c r="C176" s="14"/>
      <c r="D176" s="10"/>
      <c r="E176" s="10"/>
      <c r="F176" s="10"/>
      <c r="G176" s="10"/>
      <c r="H176" s="10"/>
    </row>
    <row r="177" spans="1:8" ht="19.5" thickBot="1">
      <c r="A177" s="38" t="s">
        <v>12</v>
      </c>
      <c r="B177" s="6"/>
      <c r="C177" s="6"/>
      <c r="D177" s="6"/>
      <c r="E177" s="6"/>
      <c r="F177" s="6"/>
      <c r="G177" s="6"/>
      <c r="H177" s="6"/>
    </row>
    <row r="178" spans="1:8" ht="38.25" thickBot="1">
      <c r="A178" s="17" t="s">
        <v>19</v>
      </c>
      <c r="B178" s="20" t="s">
        <v>18</v>
      </c>
      <c r="C178" s="61"/>
      <c r="D178" s="48"/>
      <c r="E178" s="48"/>
      <c r="F178" s="48"/>
      <c r="G178" s="48"/>
      <c r="H178" s="48"/>
    </row>
    <row r="179" spans="1:8" ht="75.75" thickBot="1">
      <c r="A179" s="18" t="s">
        <v>22</v>
      </c>
      <c r="B179" s="9" t="s">
        <v>23</v>
      </c>
      <c r="C179" s="63"/>
      <c r="D179" s="48"/>
      <c r="E179" s="48"/>
      <c r="F179" s="48"/>
      <c r="G179" s="48"/>
      <c r="H179" s="48"/>
    </row>
    <row r="180" spans="1:8" ht="75.75" thickBot="1">
      <c r="A180" s="18" t="s">
        <v>24</v>
      </c>
      <c r="B180" s="9" t="s">
        <v>23</v>
      </c>
      <c r="C180" s="9" t="s">
        <v>20</v>
      </c>
      <c r="D180" s="3"/>
      <c r="E180" s="3"/>
      <c r="F180" s="3"/>
      <c r="G180" s="3"/>
      <c r="H180" s="3"/>
    </row>
    <row r="181" spans="1:8" ht="19.5" thickBot="1">
      <c r="A181" s="18"/>
      <c r="B181" s="14"/>
      <c r="C181" s="14"/>
      <c r="D181" s="10"/>
      <c r="E181" s="10"/>
      <c r="F181" s="10"/>
      <c r="G181" s="10"/>
      <c r="H181" s="10"/>
    </row>
    <row r="182" spans="1:8" ht="57" thickBot="1">
      <c r="A182" s="37" t="s">
        <v>32</v>
      </c>
      <c r="B182" s="20" t="s">
        <v>18</v>
      </c>
      <c r="C182" s="75">
        <v>153.3</v>
      </c>
      <c r="D182" s="78">
        <v>112.4</v>
      </c>
      <c r="E182" s="78">
        <v>116.8</v>
      </c>
      <c r="F182" s="78">
        <v>121.5</v>
      </c>
      <c r="G182" s="78">
        <v>126.3</v>
      </c>
      <c r="H182" s="79">
        <v>131</v>
      </c>
    </row>
    <row r="183" spans="1:8" ht="57" thickBot="1">
      <c r="A183" s="40" t="s">
        <v>6</v>
      </c>
      <c r="B183" s="13"/>
      <c r="C183" s="80">
        <v>90.7</v>
      </c>
      <c r="D183" s="79">
        <f>D182/C182*100</f>
        <v>73.32028701891716</v>
      </c>
      <c r="E183" s="79">
        <f>E182/D182*100</f>
        <v>103.91459074733096</v>
      </c>
      <c r="F183" s="79">
        <f>F182/E182*100</f>
        <v>104.02397260273972</v>
      </c>
      <c r="G183" s="79">
        <f>G182/F182*100</f>
        <v>103.9506172839506</v>
      </c>
      <c r="H183" s="79">
        <f>H182/G182*100</f>
        <v>103.72129849564529</v>
      </c>
    </row>
    <row r="184" spans="1:8" ht="39.75" thickBot="1">
      <c r="A184" s="41" t="s">
        <v>7</v>
      </c>
      <c r="B184" s="14"/>
      <c r="C184" s="4"/>
      <c r="D184" s="4"/>
      <c r="E184" s="4"/>
      <c r="F184" s="4"/>
      <c r="G184" s="4"/>
      <c r="H184" s="21"/>
    </row>
    <row r="185" spans="1:8" ht="38.25" thickBot="1">
      <c r="A185" s="18" t="s">
        <v>19</v>
      </c>
      <c r="B185" s="9" t="s">
        <v>18</v>
      </c>
      <c r="C185" s="4"/>
      <c r="D185" s="4"/>
      <c r="E185" s="4"/>
      <c r="F185" s="4"/>
      <c r="G185" s="4"/>
      <c r="H185" s="21"/>
    </row>
    <row r="186" spans="1:8" ht="75.75" thickBot="1">
      <c r="A186" s="18" t="s">
        <v>22</v>
      </c>
      <c r="B186" s="9" t="s">
        <v>23</v>
      </c>
      <c r="C186" s="4"/>
      <c r="D186" s="4"/>
      <c r="E186" s="4"/>
      <c r="F186" s="4"/>
      <c r="G186" s="4"/>
      <c r="H186" s="21"/>
    </row>
    <row r="187" spans="1:8" ht="75.75" thickBot="1">
      <c r="A187" s="18" t="s">
        <v>24</v>
      </c>
      <c r="B187" s="9" t="s">
        <v>23</v>
      </c>
      <c r="C187" s="9" t="s">
        <v>20</v>
      </c>
      <c r="D187" s="4"/>
      <c r="E187" s="4"/>
      <c r="F187" s="4"/>
      <c r="G187" s="4"/>
      <c r="H187" s="21"/>
    </row>
    <row r="188" spans="1:8" ht="15.75" customHeight="1" thickBot="1">
      <c r="A188" s="39"/>
      <c r="B188" s="14"/>
      <c r="C188" s="4"/>
      <c r="D188" s="4"/>
      <c r="E188" s="4"/>
      <c r="F188" s="4"/>
      <c r="G188" s="4"/>
      <c r="H188" s="21"/>
    </row>
    <row r="189" spans="1:8" ht="38.25" thickBot="1">
      <c r="A189" s="31" t="s">
        <v>8</v>
      </c>
      <c r="B189" s="9"/>
      <c r="C189" s="9"/>
      <c r="D189" s="6"/>
      <c r="E189" s="6"/>
      <c r="F189" s="6"/>
      <c r="G189" s="6"/>
      <c r="H189" s="10"/>
    </row>
    <row r="190" spans="1:8" ht="19.5" thickBot="1">
      <c r="A190" s="38"/>
      <c r="B190" s="6"/>
      <c r="C190" s="6"/>
      <c r="D190" s="6"/>
      <c r="E190" s="6"/>
      <c r="F190" s="6"/>
      <c r="G190" s="6"/>
      <c r="H190" s="10"/>
    </row>
    <row r="191" spans="1:8" ht="38.25" thickBot="1">
      <c r="A191" s="18" t="s">
        <v>19</v>
      </c>
      <c r="B191" s="9" t="s">
        <v>18</v>
      </c>
      <c r="C191" s="9"/>
      <c r="D191" s="6"/>
      <c r="E191" s="6"/>
      <c r="F191" s="6"/>
      <c r="G191" s="6"/>
      <c r="H191" s="10"/>
    </row>
    <row r="192" spans="1:8" ht="75.75" thickBot="1">
      <c r="A192" s="18" t="s">
        <v>22</v>
      </c>
      <c r="B192" s="9" t="s">
        <v>23</v>
      </c>
      <c r="C192" s="9"/>
      <c r="D192" s="6"/>
      <c r="E192" s="6"/>
      <c r="F192" s="6"/>
      <c r="G192" s="6"/>
      <c r="H192" s="10"/>
    </row>
    <row r="193" spans="1:8" ht="75.75" thickBot="1">
      <c r="A193" s="18" t="s">
        <v>24</v>
      </c>
      <c r="B193" s="9" t="s">
        <v>23</v>
      </c>
      <c r="C193" s="9" t="s">
        <v>20</v>
      </c>
      <c r="D193" s="6"/>
      <c r="E193" s="6"/>
      <c r="F193" s="6"/>
      <c r="G193" s="6"/>
      <c r="H193" s="10"/>
    </row>
    <row r="194" spans="1:8" ht="113.25" thickBot="1">
      <c r="A194" s="31" t="s">
        <v>44</v>
      </c>
      <c r="B194" s="9"/>
      <c r="C194" s="9"/>
      <c r="D194" s="6"/>
      <c r="E194" s="6"/>
      <c r="F194" s="6"/>
      <c r="G194" s="6"/>
      <c r="H194" s="10"/>
    </row>
    <row r="195" spans="1:8" ht="38.25" thickBot="1">
      <c r="A195" s="18" t="s">
        <v>19</v>
      </c>
      <c r="B195" s="9" t="s">
        <v>18</v>
      </c>
      <c r="C195" s="9"/>
      <c r="D195" s="6"/>
      <c r="E195" s="6"/>
      <c r="F195" s="6"/>
      <c r="G195" s="6"/>
      <c r="H195" s="10"/>
    </row>
    <row r="196" spans="1:8" ht="75.75" thickBot="1">
      <c r="A196" s="18" t="s">
        <v>22</v>
      </c>
      <c r="B196" s="9" t="s">
        <v>23</v>
      </c>
      <c r="C196" s="9"/>
      <c r="D196" s="6"/>
      <c r="E196" s="6"/>
      <c r="F196" s="6"/>
      <c r="G196" s="6"/>
      <c r="H196" s="10"/>
    </row>
    <row r="197" spans="1:8" ht="75.75" thickBot="1">
      <c r="A197" s="18" t="s">
        <v>24</v>
      </c>
      <c r="B197" s="9" t="s">
        <v>23</v>
      </c>
      <c r="C197" s="9" t="s">
        <v>20</v>
      </c>
      <c r="D197" s="6"/>
      <c r="E197" s="6"/>
      <c r="F197" s="6"/>
      <c r="G197" s="6"/>
      <c r="H197" s="10"/>
    </row>
    <row r="198" spans="1:8" ht="19.5" thickBot="1">
      <c r="A198" s="18"/>
      <c r="B198" s="22"/>
      <c r="C198" s="44"/>
      <c r="D198" s="8"/>
      <c r="E198" s="8"/>
      <c r="F198" s="8"/>
      <c r="G198" s="8"/>
      <c r="H198" s="10"/>
    </row>
    <row r="199" spans="1:8" ht="19.5" thickBot="1">
      <c r="A199" s="38" t="s">
        <v>9</v>
      </c>
      <c r="B199" s="9"/>
      <c r="C199" s="9"/>
      <c r="D199" s="6"/>
      <c r="E199" s="6"/>
      <c r="F199" s="6"/>
      <c r="G199" s="6"/>
      <c r="H199" s="5"/>
    </row>
    <row r="200" spans="1:8" ht="19.5" thickBot="1">
      <c r="A200" s="5"/>
      <c r="B200" s="6"/>
      <c r="C200" s="6"/>
      <c r="D200" s="6"/>
      <c r="E200" s="6"/>
      <c r="F200" s="6"/>
      <c r="G200" s="6"/>
      <c r="H200" s="6"/>
    </row>
    <row r="201" spans="1:8" ht="38.25" thickBot="1">
      <c r="A201" s="18" t="s">
        <v>19</v>
      </c>
      <c r="B201" s="9" t="s">
        <v>18</v>
      </c>
      <c r="C201" s="9"/>
      <c r="D201" s="6"/>
      <c r="E201" s="6"/>
      <c r="F201" s="6"/>
      <c r="G201" s="6"/>
      <c r="H201" s="6"/>
    </row>
    <row r="202" spans="1:8" ht="75.75" thickBot="1">
      <c r="A202" s="18" t="s">
        <v>22</v>
      </c>
      <c r="B202" s="9" t="s">
        <v>23</v>
      </c>
      <c r="C202" s="9"/>
      <c r="D202" s="6"/>
      <c r="E202" s="6"/>
      <c r="F202" s="6"/>
      <c r="G202" s="6"/>
      <c r="H202" s="6"/>
    </row>
    <row r="203" spans="1:8" ht="75.75" thickBot="1">
      <c r="A203" s="18" t="s">
        <v>24</v>
      </c>
      <c r="B203" s="9" t="s">
        <v>23</v>
      </c>
      <c r="C203" s="9" t="s">
        <v>20</v>
      </c>
      <c r="D203" s="6"/>
      <c r="E203" s="6"/>
      <c r="F203" s="6"/>
      <c r="G203" s="6"/>
      <c r="H203" s="6"/>
    </row>
    <row r="204" spans="1:8" ht="19.5" thickBot="1">
      <c r="A204" s="18"/>
      <c r="B204" s="22"/>
      <c r="C204" s="44"/>
      <c r="D204" s="8"/>
      <c r="E204" s="8"/>
      <c r="F204" s="8"/>
      <c r="G204" s="8"/>
      <c r="H204" s="10"/>
    </row>
    <row r="205" spans="1:8" ht="75.75" thickBot="1">
      <c r="A205" s="31" t="s">
        <v>45</v>
      </c>
      <c r="B205" s="9"/>
      <c r="C205" s="9"/>
      <c r="D205" s="6"/>
      <c r="E205" s="6"/>
      <c r="F205" s="6"/>
      <c r="G205" s="6"/>
      <c r="H205" s="6"/>
    </row>
    <row r="206" spans="1:8" ht="19.5" thickBot="1">
      <c r="A206" s="31"/>
      <c r="B206" s="9"/>
      <c r="C206" s="9"/>
      <c r="D206" s="6"/>
      <c r="E206" s="6"/>
      <c r="F206" s="6"/>
      <c r="G206" s="6"/>
      <c r="H206" s="6"/>
    </row>
    <row r="207" spans="1:8" ht="38.25" thickBot="1">
      <c r="A207" s="18" t="s">
        <v>19</v>
      </c>
      <c r="B207" s="9" t="s">
        <v>18</v>
      </c>
      <c r="C207" s="9"/>
      <c r="D207" s="6"/>
      <c r="E207" s="6"/>
      <c r="F207" s="6"/>
      <c r="G207" s="6"/>
      <c r="H207" s="6"/>
    </row>
    <row r="208" spans="1:8" ht="79.5" customHeight="1" thickBot="1">
      <c r="A208" s="18" t="s">
        <v>22</v>
      </c>
      <c r="B208" s="9" t="s">
        <v>23</v>
      </c>
      <c r="C208" s="9"/>
      <c r="D208" s="6"/>
      <c r="E208" s="6"/>
      <c r="F208" s="6"/>
      <c r="G208" s="6"/>
      <c r="H208" s="6"/>
    </row>
    <row r="209" spans="1:8" ht="75.75" thickBot="1">
      <c r="A209" s="18" t="s">
        <v>24</v>
      </c>
      <c r="B209" s="9" t="s">
        <v>23</v>
      </c>
      <c r="C209" s="9" t="s">
        <v>20</v>
      </c>
      <c r="D209" s="6"/>
      <c r="E209" s="6"/>
      <c r="F209" s="6"/>
      <c r="G209" s="6"/>
      <c r="H209" s="6"/>
    </row>
    <row r="210" spans="1:8" ht="19.5" thickBot="1">
      <c r="A210" s="5"/>
      <c r="B210" s="22"/>
      <c r="C210" s="44"/>
      <c r="D210" s="8"/>
      <c r="E210" s="8"/>
      <c r="F210" s="8"/>
      <c r="G210" s="8"/>
      <c r="H210" s="10"/>
    </row>
    <row r="211" spans="1:8" ht="38.25" thickBot="1">
      <c r="A211" s="31" t="s">
        <v>41</v>
      </c>
      <c r="B211" s="6"/>
      <c r="C211" s="6"/>
      <c r="D211" s="6"/>
      <c r="E211" s="6"/>
      <c r="F211" s="6"/>
      <c r="G211" s="6"/>
      <c r="H211" s="6"/>
    </row>
    <row r="212" spans="1:8" ht="19.5" thickBot="1">
      <c r="A212" s="31"/>
      <c r="B212" s="6"/>
      <c r="C212" s="6"/>
      <c r="D212" s="6"/>
      <c r="E212" s="6"/>
      <c r="F212" s="6"/>
      <c r="G212" s="6"/>
      <c r="H212" s="6"/>
    </row>
    <row r="213" spans="1:8" ht="38.25" thickBot="1">
      <c r="A213" s="18" t="s">
        <v>19</v>
      </c>
      <c r="B213" s="9" t="s">
        <v>18</v>
      </c>
      <c r="C213" s="9"/>
      <c r="D213" s="6"/>
      <c r="E213" s="6"/>
      <c r="F213" s="6"/>
      <c r="G213" s="6"/>
      <c r="H213" s="6"/>
    </row>
    <row r="214" spans="1:8" ht="75.75" thickBot="1">
      <c r="A214" s="18" t="s">
        <v>22</v>
      </c>
      <c r="B214" s="9" t="s">
        <v>23</v>
      </c>
      <c r="C214" s="9"/>
      <c r="D214" s="6"/>
      <c r="E214" s="6"/>
      <c r="F214" s="6"/>
      <c r="G214" s="6"/>
      <c r="H214" s="6"/>
    </row>
    <row r="215" spans="1:8" ht="75.75" thickBot="1">
      <c r="A215" s="18" t="s">
        <v>24</v>
      </c>
      <c r="B215" s="9" t="s">
        <v>23</v>
      </c>
      <c r="C215" s="9" t="s">
        <v>20</v>
      </c>
      <c r="D215" s="6"/>
      <c r="E215" s="6"/>
      <c r="F215" s="6"/>
      <c r="G215" s="6"/>
      <c r="H215" s="6"/>
    </row>
    <row r="216" spans="1:8" ht="57" thickBot="1">
      <c r="A216" s="31" t="s">
        <v>43</v>
      </c>
      <c r="B216" s="9"/>
      <c r="C216" s="9"/>
      <c r="D216" s="6"/>
      <c r="E216" s="6"/>
      <c r="F216" s="6"/>
      <c r="G216" s="6"/>
      <c r="H216" s="6"/>
    </row>
    <row r="217" spans="1:8" ht="38.25" thickBot="1">
      <c r="A217" s="18" t="s">
        <v>19</v>
      </c>
      <c r="B217" s="9" t="s">
        <v>18</v>
      </c>
      <c r="C217" s="9"/>
      <c r="D217" s="6"/>
      <c r="E217" s="6"/>
      <c r="F217" s="6"/>
      <c r="G217" s="6"/>
      <c r="H217" s="6"/>
    </row>
    <row r="218" spans="1:8" ht="75.75" thickBot="1">
      <c r="A218" s="18" t="s">
        <v>22</v>
      </c>
      <c r="B218" s="9" t="s">
        <v>23</v>
      </c>
      <c r="C218" s="9"/>
      <c r="D218" s="6"/>
      <c r="E218" s="6"/>
      <c r="F218" s="6"/>
      <c r="G218" s="6"/>
      <c r="H218" s="6"/>
    </row>
    <row r="219" spans="1:8" ht="75.75" thickBot="1">
      <c r="A219" s="18" t="s">
        <v>24</v>
      </c>
      <c r="B219" s="9" t="s">
        <v>23</v>
      </c>
      <c r="C219" s="9" t="s">
        <v>20</v>
      </c>
      <c r="D219" s="6"/>
      <c r="E219" s="6"/>
      <c r="F219" s="6"/>
      <c r="G219" s="6"/>
      <c r="H219" s="6"/>
    </row>
    <row r="220" spans="1:8" ht="19.5" thickBot="1">
      <c r="A220" s="31"/>
      <c r="B220" s="22"/>
      <c r="C220" s="44"/>
      <c r="D220" s="6"/>
      <c r="E220" s="6"/>
      <c r="F220" s="6"/>
      <c r="G220" s="6"/>
      <c r="H220" s="10"/>
    </row>
    <row r="221" spans="1:8" ht="75.75" thickBot="1">
      <c r="A221" s="31" t="s">
        <v>36</v>
      </c>
      <c r="B221" s="6"/>
      <c r="C221" s="6"/>
      <c r="D221" s="6"/>
      <c r="E221" s="6"/>
      <c r="F221" s="6"/>
      <c r="G221" s="6"/>
      <c r="H221" s="6"/>
    </row>
    <row r="222" spans="1:8" ht="19.5" thickBot="1">
      <c r="A222" s="31"/>
      <c r="B222" s="6"/>
      <c r="C222" s="6"/>
      <c r="D222" s="6"/>
      <c r="E222" s="6"/>
      <c r="F222" s="6"/>
      <c r="G222" s="6"/>
      <c r="H222" s="6"/>
    </row>
    <row r="223" spans="1:8" ht="38.25" thickBot="1">
      <c r="A223" s="18" t="s">
        <v>19</v>
      </c>
      <c r="B223" s="9" t="s">
        <v>18</v>
      </c>
      <c r="C223" s="9"/>
      <c r="D223" s="6"/>
      <c r="E223" s="6"/>
      <c r="F223" s="6"/>
      <c r="G223" s="6"/>
      <c r="H223" s="6"/>
    </row>
    <row r="224" spans="1:8" ht="75.75" thickBot="1">
      <c r="A224" s="18" t="s">
        <v>22</v>
      </c>
      <c r="B224" s="9" t="s">
        <v>23</v>
      </c>
      <c r="C224" s="9"/>
      <c r="D224" s="6"/>
      <c r="E224" s="6"/>
      <c r="F224" s="6"/>
      <c r="G224" s="6"/>
      <c r="H224" s="6"/>
    </row>
    <row r="225" spans="1:8" ht="75.75" thickBot="1">
      <c r="A225" s="18" t="s">
        <v>24</v>
      </c>
      <c r="B225" s="9" t="s">
        <v>23</v>
      </c>
      <c r="C225" s="9" t="s">
        <v>20</v>
      </c>
      <c r="D225" s="6"/>
      <c r="E225" s="6"/>
      <c r="F225" s="6"/>
      <c r="G225" s="6"/>
      <c r="H225" s="6"/>
    </row>
    <row r="226" spans="1:8" ht="75.75" thickBot="1">
      <c r="A226" s="31" t="s">
        <v>11</v>
      </c>
      <c r="B226" s="22"/>
      <c r="C226" s="44"/>
      <c r="D226" s="6"/>
      <c r="E226" s="6"/>
      <c r="F226" s="6"/>
      <c r="G226" s="6"/>
      <c r="H226" s="10"/>
    </row>
    <row r="227" spans="1:8" ht="19.5" thickBot="1">
      <c r="A227" s="31"/>
      <c r="B227" s="23"/>
      <c r="C227" s="45"/>
      <c r="D227" s="6"/>
      <c r="E227" s="6"/>
      <c r="F227" s="6"/>
      <c r="G227" s="6"/>
      <c r="H227" s="10"/>
    </row>
    <row r="228" spans="1:8" ht="38.25" thickBot="1">
      <c r="A228" s="18" t="s">
        <v>19</v>
      </c>
      <c r="B228" s="9" t="s">
        <v>18</v>
      </c>
      <c r="C228" s="9"/>
      <c r="D228" s="6"/>
      <c r="E228" s="6"/>
      <c r="F228" s="6"/>
      <c r="G228" s="6"/>
      <c r="H228" s="10"/>
    </row>
    <row r="229" spans="1:8" ht="75.75" thickBot="1">
      <c r="A229" s="18" t="s">
        <v>22</v>
      </c>
      <c r="B229" s="9" t="s">
        <v>23</v>
      </c>
      <c r="C229" s="9"/>
      <c r="D229" s="6"/>
      <c r="E229" s="6"/>
      <c r="F229" s="6"/>
      <c r="G229" s="6"/>
      <c r="H229" s="10"/>
    </row>
    <row r="230" spans="1:8" ht="75.75" thickBot="1">
      <c r="A230" s="18" t="s">
        <v>24</v>
      </c>
      <c r="B230" s="9" t="s">
        <v>23</v>
      </c>
      <c r="C230" s="9" t="s">
        <v>20</v>
      </c>
      <c r="D230" s="6"/>
      <c r="E230" s="6"/>
      <c r="F230" s="6"/>
      <c r="G230" s="6"/>
      <c r="H230" s="10"/>
    </row>
    <row r="231" spans="1:8" ht="19.5" thickBot="1">
      <c r="A231" s="31"/>
      <c r="B231" s="22"/>
      <c r="C231" s="44"/>
      <c r="D231" s="6"/>
      <c r="E231" s="6"/>
      <c r="F231" s="6"/>
      <c r="G231" s="6"/>
      <c r="H231" s="10"/>
    </row>
    <row r="232" spans="1:8" ht="19.5" thickBot="1">
      <c r="A232" s="38" t="s">
        <v>12</v>
      </c>
      <c r="B232" s="6"/>
      <c r="C232" s="6"/>
      <c r="D232" s="6"/>
      <c r="E232" s="6"/>
      <c r="F232" s="6"/>
      <c r="G232" s="6"/>
      <c r="H232" s="6"/>
    </row>
    <row r="233" spans="1:8" ht="19.5" thickBot="1">
      <c r="A233" s="5"/>
      <c r="B233" s="6"/>
      <c r="C233" s="6"/>
      <c r="D233" s="6"/>
      <c r="E233" s="6"/>
      <c r="F233" s="6"/>
      <c r="G233" s="6"/>
      <c r="H233" s="6"/>
    </row>
    <row r="234" spans="1:8" ht="38.25" thickBot="1">
      <c r="A234" s="18" t="s">
        <v>19</v>
      </c>
      <c r="B234" s="9" t="s">
        <v>18</v>
      </c>
      <c r="C234" s="9"/>
      <c r="D234" s="6"/>
      <c r="E234" s="6"/>
      <c r="F234" s="6"/>
      <c r="G234" s="6"/>
      <c r="H234" s="6"/>
    </row>
    <row r="235" spans="1:8" ht="75.75" thickBot="1">
      <c r="A235" s="18" t="s">
        <v>22</v>
      </c>
      <c r="B235" s="9" t="s">
        <v>23</v>
      </c>
      <c r="C235" s="9"/>
      <c r="D235" s="6"/>
      <c r="E235" s="6"/>
      <c r="F235" s="6"/>
      <c r="G235" s="6"/>
      <c r="H235" s="6"/>
    </row>
    <row r="236" spans="1:8" ht="75.75" thickBot="1">
      <c r="A236" s="18" t="s">
        <v>24</v>
      </c>
      <c r="B236" s="9" t="s">
        <v>23</v>
      </c>
      <c r="C236" s="9" t="s">
        <v>20</v>
      </c>
      <c r="D236" s="6"/>
      <c r="E236" s="6"/>
      <c r="F236" s="6"/>
      <c r="G236" s="6"/>
      <c r="H236" s="10"/>
    </row>
    <row r="237" spans="1:8" ht="19.5" thickBot="1">
      <c r="A237" s="18"/>
      <c r="B237" s="22"/>
      <c r="C237" s="44"/>
      <c r="D237" s="6"/>
      <c r="E237" s="6"/>
      <c r="F237" s="6"/>
      <c r="G237" s="6"/>
      <c r="H237" s="10"/>
    </row>
    <row r="238" spans="1:8" ht="57" thickBot="1">
      <c r="A238" s="42" t="s">
        <v>25</v>
      </c>
      <c r="B238" s="11" t="s">
        <v>18</v>
      </c>
      <c r="C238" s="81">
        <v>77.6</v>
      </c>
      <c r="D238" s="82">
        <v>72.91</v>
      </c>
      <c r="E238" s="82">
        <v>75</v>
      </c>
      <c r="F238" s="82">
        <v>77.6</v>
      </c>
      <c r="G238" s="82">
        <v>80.6</v>
      </c>
      <c r="H238" s="83">
        <v>84</v>
      </c>
    </row>
    <row r="239" spans="1:8" ht="57" thickBot="1">
      <c r="A239" s="40" t="s">
        <v>6</v>
      </c>
      <c r="B239" s="19"/>
      <c r="C239" s="84">
        <v>74.3</v>
      </c>
      <c r="D239" s="83">
        <f>D238/C238*100</f>
        <v>93.95618556701031</v>
      </c>
      <c r="E239" s="83">
        <f>E238/D238*100</f>
        <v>102.86654779865587</v>
      </c>
      <c r="F239" s="83">
        <f>F238/E238*100</f>
        <v>103.46666666666667</v>
      </c>
      <c r="G239" s="83">
        <f>G238/F238*100</f>
        <v>103.86597938144331</v>
      </c>
      <c r="H239" s="83">
        <f>H238/G238*100</f>
        <v>104.21836228287842</v>
      </c>
    </row>
    <row r="240" spans="1:8" ht="39.75" thickBot="1">
      <c r="A240" s="41" t="s">
        <v>7</v>
      </c>
      <c r="B240" s="67"/>
      <c r="C240" s="68"/>
      <c r="D240" s="3"/>
      <c r="E240" s="3"/>
      <c r="F240" s="3"/>
      <c r="G240" s="3"/>
      <c r="H240" s="3"/>
    </row>
    <row r="241" spans="1:8" ht="38.25" thickBot="1">
      <c r="A241" s="18" t="s">
        <v>19</v>
      </c>
      <c r="B241" s="9" t="s">
        <v>18</v>
      </c>
      <c r="C241" s="4"/>
      <c r="D241" s="3"/>
      <c r="E241" s="3"/>
      <c r="F241" s="3"/>
      <c r="G241" s="3"/>
      <c r="H241" s="3"/>
    </row>
    <row r="242" spans="1:8" ht="75.75" thickBot="1">
      <c r="A242" s="18" t="s">
        <v>22</v>
      </c>
      <c r="B242" s="9" t="s">
        <v>23</v>
      </c>
      <c r="C242" s="4"/>
      <c r="D242" s="3"/>
      <c r="E242" s="3"/>
      <c r="F242" s="3"/>
      <c r="G242" s="3"/>
      <c r="H242" s="3"/>
    </row>
    <row r="243" spans="1:8" ht="75.75" thickBot="1">
      <c r="A243" s="18" t="s">
        <v>24</v>
      </c>
      <c r="B243" s="9" t="s">
        <v>23</v>
      </c>
      <c r="C243" s="9" t="s">
        <v>20</v>
      </c>
      <c r="D243" s="3"/>
      <c r="E243" s="3"/>
      <c r="F243" s="3"/>
      <c r="G243" s="3"/>
      <c r="H243" s="3"/>
    </row>
    <row r="244" spans="1:8" ht="19.5" thickBot="1">
      <c r="A244" s="39"/>
      <c r="B244" s="13"/>
      <c r="C244" s="13"/>
      <c r="D244" s="10"/>
      <c r="E244" s="10"/>
      <c r="F244" s="10"/>
      <c r="G244" s="10"/>
      <c r="H244" s="10"/>
    </row>
    <row r="245" spans="1:8" ht="38.25" thickBot="1">
      <c r="A245" s="31" t="s">
        <v>8</v>
      </c>
      <c r="B245" s="9"/>
      <c r="C245" s="9"/>
      <c r="D245" s="6"/>
      <c r="E245" s="6"/>
      <c r="F245" s="6"/>
      <c r="G245" s="6"/>
      <c r="H245" s="10"/>
    </row>
    <row r="246" spans="1:8" ht="19.5" thickBot="1">
      <c r="A246" s="38"/>
      <c r="B246" s="6"/>
      <c r="C246" s="6"/>
      <c r="D246" s="6"/>
      <c r="E246" s="6"/>
      <c r="F246" s="6"/>
      <c r="G246" s="6"/>
      <c r="H246" s="10"/>
    </row>
    <row r="247" spans="1:8" ht="38.25" thickBot="1">
      <c r="A247" s="18" t="s">
        <v>19</v>
      </c>
      <c r="B247" s="9" t="s">
        <v>18</v>
      </c>
      <c r="C247" s="9"/>
      <c r="D247" s="6"/>
      <c r="E247" s="6"/>
      <c r="F247" s="6"/>
      <c r="G247" s="6"/>
      <c r="H247" s="10"/>
    </row>
    <row r="248" spans="1:8" ht="75.75" thickBot="1">
      <c r="A248" s="18" t="s">
        <v>22</v>
      </c>
      <c r="B248" s="9" t="s">
        <v>23</v>
      </c>
      <c r="C248" s="9"/>
      <c r="D248" s="6"/>
      <c r="E248" s="6"/>
      <c r="F248" s="6"/>
      <c r="G248" s="6"/>
      <c r="H248" s="10"/>
    </row>
    <row r="249" spans="1:8" ht="75.75" thickBot="1">
      <c r="A249" s="18" t="s">
        <v>24</v>
      </c>
      <c r="B249" s="9" t="s">
        <v>23</v>
      </c>
      <c r="C249" s="9" t="s">
        <v>20</v>
      </c>
      <c r="D249" s="6"/>
      <c r="E249" s="6"/>
      <c r="F249" s="6"/>
      <c r="G249" s="6"/>
      <c r="H249" s="10"/>
    </row>
    <row r="250" spans="1:8" ht="113.25" thickBot="1">
      <c r="A250" s="31" t="s">
        <v>44</v>
      </c>
      <c r="B250" s="9"/>
      <c r="C250" s="9"/>
      <c r="D250" s="6"/>
      <c r="E250" s="6"/>
      <c r="F250" s="6"/>
      <c r="G250" s="6"/>
      <c r="H250" s="10"/>
    </row>
    <row r="251" spans="1:8" ht="38.25" thickBot="1">
      <c r="A251" s="18" t="s">
        <v>19</v>
      </c>
      <c r="B251" s="9" t="s">
        <v>18</v>
      </c>
      <c r="C251" s="9"/>
      <c r="D251" s="6"/>
      <c r="E251" s="6"/>
      <c r="F251" s="6"/>
      <c r="G251" s="6"/>
      <c r="H251" s="10"/>
    </row>
    <row r="252" spans="1:8" ht="75.75" thickBot="1">
      <c r="A252" s="18" t="s">
        <v>22</v>
      </c>
      <c r="B252" s="9" t="s">
        <v>23</v>
      </c>
      <c r="C252" s="9"/>
      <c r="D252" s="6"/>
      <c r="E252" s="6"/>
      <c r="F252" s="6"/>
      <c r="G252" s="6"/>
      <c r="H252" s="10"/>
    </row>
    <row r="253" spans="1:8" ht="75.75" thickBot="1">
      <c r="A253" s="18" t="s">
        <v>24</v>
      </c>
      <c r="B253" s="9" t="s">
        <v>23</v>
      </c>
      <c r="C253" s="9" t="s">
        <v>20</v>
      </c>
      <c r="D253" s="6"/>
      <c r="E253" s="6"/>
      <c r="F253" s="6"/>
      <c r="G253" s="6"/>
      <c r="H253" s="10"/>
    </row>
    <row r="254" spans="1:8" ht="19.5" thickBot="1">
      <c r="A254" s="18"/>
      <c r="B254" s="22"/>
      <c r="C254" s="44"/>
      <c r="D254" s="8"/>
      <c r="E254" s="8"/>
      <c r="F254" s="8"/>
      <c r="G254" s="8"/>
      <c r="H254" s="10"/>
    </row>
    <row r="255" spans="1:8" ht="19.5" thickBot="1">
      <c r="A255" s="38" t="s">
        <v>9</v>
      </c>
      <c r="B255" s="9"/>
      <c r="C255" s="9"/>
      <c r="D255" s="6"/>
      <c r="E255" s="6"/>
      <c r="F255" s="6"/>
      <c r="G255" s="6"/>
      <c r="H255" s="5"/>
    </row>
    <row r="256" spans="1:8" ht="19.5" thickBot="1">
      <c r="A256" s="5"/>
      <c r="B256" s="6"/>
      <c r="C256" s="6"/>
      <c r="D256" s="6"/>
      <c r="E256" s="6"/>
      <c r="F256" s="6"/>
      <c r="G256" s="6"/>
      <c r="H256" s="6"/>
    </row>
    <row r="257" spans="1:8" ht="38.25" thickBot="1">
      <c r="A257" s="18" t="s">
        <v>19</v>
      </c>
      <c r="B257" s="9" t="s">
        <v>18</v>
      </c>
      <c r="C257" s="9"/>
      <c r="D257" s="6"/>
      <c r="E257" s="6"/>
      <c r="F257" s="6"/>
      <c r="G257" s="6"/>
      <c r="H257" s="6"/>
    </row>
    <row r="258" spans="1:8" ht="75.75" thickBot="1">
      <c r="A258" s="18" t="s">
        <v>22</v>
      </c>
      <c r="B258" s="9" t="s">
        <v>23</v>
      </c>
      <c r="C258" s="9"/>
      <c r="D258" s="6"/>
      <c r="E258" s="6"/>
      <c r="F258" s="6"/>
      <c r="G258" s="6"/>
      <c r="H258" s="6"/>
    </row>
    <row r="259" spans="1:8" ht="75.75" thickBot="1">
      <c r="A259" s="18" t="s">
        <v>24</v>
      </c>
      <c r="B259" s="9" t="s">
        <v>23</v>
      </c>
      <c r="C259" s="9" t="s">
        <v>20</v>
      </c>
      <c r="D259" s="6"/>
      <c r="E259" s="6"/>
      <c r="F259" s="6"/>
      <c r="G259" s="6"/>
      <c r="H259" s="6"/>
    </row>
    <row r="260" spans="1:8" ht="19.5" thickBot="1">
      <c r="A260" s="18"/>
      <c r="B260" s="22"/>
      <c r="C260" s="44"/>
      <c r="D260" s="6"/>
      <c r="E260" s="6"/>
      <c r="F260" s="6"/>
      <c r="G260" s="6"/>
      <c r="H260" s="10"/>
    </row>
    <row r="261" spans="1:8" ht="75.75" thickBot="1">
      <c r="A261" s="31" t="s">
        <v>39</v>
      </c>
      <c r="B261" s="9"/>
      <c r="C261" s="9"/>
      <c r="D261" s="6"/>
      <c r="E261" s="6"/>
      <c r="F261" s="6"/>
      <c r="G261" s="6"/>
      <c r="H261" s="6"/>
    </row>
    <row r="262" spans="1:8" ht="19.5" thickBot="1">
      <c r="A262" s="31"/>
      <c r="B262" s="9"/>
      <c r="C262" s="9"/>
      <c r="D262" s="6"/>
      <c r="E262" s="6"/>
      <c r="F262" s="6"/>
      <c r="G262" s="6"/>
      <c r="H262" s="6"/>
    </row>
    <row r="263" spans="1:8" ht="38.25" thickBot="1">
      <c r="A263" s="18" t="s">
        <v>19</v>
      </c>
      <c r="B263" s="9" t="s">
        <v>18</v>
      </c>
      <c r="C263" s="9"/>
      <c r="D263" s="6"/>
      <c r="E263" s="6"/>
      <c r="F263" s="6"/>
      <c r="G263" s="6"/>
      <c r="H263" s="6"/>
    </row>
    <row r="264" spans="1:8" ht="75.75" thickBot="1">
      <c r="A264" s="18" t="s">
        <v>22</v>
      </c>
      <c r="B264" s="9" t="s">
        <v>23</v>
      </c>
      <c r="C264" s="9"/>
      <c r="D264" s="6"/>
      <c r="E264" s="6"/>
      <c r="F264" s="6"/>
      <c r="G264" s="6"/>
      <c r="H264" s="6"/>
    </row>
    <row r="265" spans="1:8" ht="75.75" thickBot="1">
      <c r="A265" s="18" t="s">
        <v>24</v>
      </c>
      <c r="B265" s="9" t="s">
        <v>23</v>
      </c>
      <c r="C265" s="9" t="s">
        <v>20</v>
      </c>
      <c r="D265" s="6"/>
      <c r="E265" s="6"/>
      <c r="F265" s="6"/>
      <c r="G265" s="6"/>
      <c r="H265" s="6"/>
    </row>
    <row r="266" spans="1:8" ht="19.5" thickBot="1">
      <c r="A266" s="5"/>
      <c r="B266" s="22"/>
      <c r="C266" s="44"/>
      <c r="D266" s="6"/>
      <c r="E266" s="6"/>
      <c r="F266" s="6"/>
      <c r="G266" s="6"/>
      <c r="H266" s="10"/>
    </row>
    <row r="267" spans="1:8" ht="38.25" thickBot="1">
      <c r="A267" s="31" t="s">
        <v>46</v>
      </c>
      <c r="B267" s="6"/>
      <c r="C267" s="6"/>
      <c r="D267" s="6"/>
      <c r="E267" s="6"/>
      <c r="F267" s="6"/>
      <c r="G267" s="6"/>
      <c r="H267" s="6"/>
    </row>
    <row r="268" spans="1:8" ht="19.5" thickBot="1">
      <c r="A268" s="31"/>
      <c r="B268" s="6"/>
      <c r="C268" s="6"/>
      <c r="D268" s="6"/>
      <c r="E268" s="6"/>
      <c r="F268" s="6"/>
      <c r="G268" s="6"/>
      <c r="H268" s="6"/>
    </row>
    <row r="269" spans="1:8" ht="38.25" thickBot="1">
      <c r="A269" s="18" t="s">
        <v>19</v>
      </c>
      <c r="B269" s="9" t="s">
        <v>18</v>
      </c>
      <c r="C269" s="9"/>
      <c r="D269" s="6"/>
      <c r="E269" s="6"/>
      <c r="F269" s="6"/>
      <c r="G269" s="6"/>
      <c r="H269" s="6"/>
    </row>
    <row r="270" spans="1:8" ht="75.75" thickBot="1">
      <c r="A270" s="18" t="s">
        <v>22</v>
      </c>
      <c r="B270" s="9" t="s">
        <v>23</v>
      </c>
      <c r="C270" s="9"/>
      <c r="D270" s="6"/>
      <c r="E270" s="6"/>
      <c r="F270" s="6"/>
      <c r="G270" s="6"/>
      <c r="H270" s="6"/>
    </row>
    <row r="271" spans="1:8" ht="75.75" thickBot="1">
      <c r="A271" s="18" t="s">
        <v>24</v>
      </c>
      <c r="B271" s="9" t="s">
        <v>23</v>
      </c>
      <c r="C271" s="9" t="s">
        <v>20</v>
      </c>
      <c r="D271" s="6"/>
      <c r="E271" s="6"/>
      <c r="F271" s="6"/>
      <c r="G271" s="6"/>
      <c r="H271" s="6"/>
    </row>
    <row r="272" spans="1:8" ht="57" thickBot="1">
      <c r="A272" s="31" t="s">
        <v>43</v>
      </c>
      <c r="B272" s="9"/>
      <c r="C272" s="9"/>
      <c r="D272" s="6"/>
      <c r="E272" s="6"/>
      <c r="F272" s="6"/>
      <c r="G272" s="6"/>
      <c r="H272" s="6"/>
    </row>
    <row r="273" spans="1:8" ht="38.25" thickBot="1">
      <c r="A273" s="18" t="s">
        <v>19</v>
      </c>
      <c r="B273" s="9" t="s">
        <v>18</v>
      </c>
      <c r="C273" s="9"/>
      <c r="D273" s="6"/>
      <c r="E273" s="6"/>
      <c r="F273" s="6"/>
      <c r="G273" s="6"/>
      <c r="H273" s="6"/>
    </row>
    <row r="274" spans="1:8" ht="75.75" thickBot="1">
      <c r="A274" s="18" t="s">
        <v>22</v>
      </c>
      <c r="B274" s="9" t="s">
        <v>23</v>
      </c>
      <c r="C274" s="9"/>
      <c r="D274" s="6"/>
      <c r="E274" s="6"/>
      <c r="F274" s="6"/>
      <c r="G274" s="6"/>
      <c r="H274" s="6"/>
    </row>
    <row r="275" spans="1:8" ht="75.75" thickBot="1">
      <c r="A275" s="18" t="s">
        <v>24</v>
      </c>
      <c r="B275" s="9" t="s">
        <v>23</v>
      </c>
      <c r="C275" s="9" t="s">
        <v>20</v>
      </c>
      <c r="D275" s="6"/>
      <c r="E275" s="6"/>
      <c r="F275" s="6"/>
      <c r="G275" s="6"/>
      <c r="H275" s="6"/>
    </row>
    <row r="276" spans="1:8" ht="19.5" thickBot="1">
      <c r="A276" s="31"/>
      <c r="B276" s="22"/>
      <c r="C276" s="44"/>
      <c r="D276" s="6"/>
      <c r="E276" s="6"/>
      <c r="F276" s="6"/>
      <c r="G276" s="6"/>
      <c r="H276" s="10"/>
    </row>
    <row r="277" spans="1:8" ht="75.75" thickBot="1">
      <c r="A277" s="31" t="s">
        <v>36</v>
      </c>
      <c r="B277" s="6"/>
      <c r="C277" s="6"/>
      <c r="D277" s="6"/>
      <c r="E277" s="6"/>
      <c r="F277" s="6"/>
      <c r="G277" s="6"/>
      <c r="H277" s="6"/>
    </row>
    <row r="278" spans="1:8" ht="19.5" thickBot="1">
      <c r="A278" s="31"/>
      <c r="B278" s="6"/>
      <c r="C278" s="6"/>
      <c r="D278" s="6"/>
      <c r="E278" s="6"/>
      <c r="F278" s="6"/>
      <c r="G278" s="6"/>
      <c r="H278" s="6"/>
    </row>
    <row r="279" spans="1:8" ht="38.25" thickBot="1">
      <c r="A279" s="18" t="s">
        <v>19</v>
      </c>
      <c r="B279" s="9" t="s">
        <v>18</v>
      </c>
      <c r="C279" s="9"/>
      <c r="D279" s="6"/>
      <c r="E279" s="6"/>
      <c r="F279" s="6"/>
      <c r="G279" s="6"/>
      <c r="H279" s="6"/>
    </row>
    <row r="280" spans="1:8" ht="75.75" thickBot="1">
      <c r="A280" s="18" t="s">
        <v>22</v>
      </c>
      <c r="B280" s="9" t="s">
        <v>23</v>
      </c>
      <c r="C280" s="9"/>
      <c r="D280" s="6"/>
      <c r="E280" s="6"/>
      <c r="F280" s="6"/>
      <c r="G280" s="6"/>
      <c r="H280" s="6"/>
    </row>
    <row r="281" spans="1:8" ht="75.75" thickBot="1">
      <c r="A281" s="18" t="s">
        <v>24</v>
      </c>
      <c r="B281" s="9" t="s">
        <v>23</v>
      </c>
      <c r="C281" s="9" t="s">
        <v>20</v>
      </c>
      <c r="D281" s="6"/>
      <c r="E281" s="6"/>
      <c r="F281" s="6"/>
      <c r="G281" s="6"/>
      <c r="H281" s="6"/>
    </row>
    <row r="282" spans="1:8" ht="19.5" thickBot="1">
      <c r="A282" s="18"/>
      <c r="B282" s="9"/>
      <c r="C282" s="9"/>
      <c r="D282" s="6"/>
      <c r="E282" s="6"/>
      <c r="F282" s="6"/>
      <c r="G282" s="6"/>
      <c r="H282" s="6"/>
    </row>
    <row r="283" spans="1:8" ht="75.75" thickBot="1">
      <c r="A283" s="31" t="s">
        <v>37</v>
      </c>
      <c r="B283" s="22"/>
      <c r="C283" s="44"/>
      <c r="D283" s="6"/>
      <c r="E283" s="6"/>
      <c r="F283" s="6"/>
      <c r="G283" s="6"/>
      <c r="H283" s="10"/>
    </row>
    <row r="284" spans="1:8" ht="19.5" thickBot="1">
      <c r="A284" s="31"/>
      <c r="B284" s="23"/>
      <c r="C284" s="45"/>
      <c r="D284" s="6"/>
      <c r="E284" s="6"/>
      <c r="F284" s="6"/>
      <c r="G284" s="6"/>
      <c r="H284" s="10"/>
    </row>
    <row r="285" spans="1:8" ht="38.25" thickBot="1">
      <c r="A285" s="18" t="s">
        <v>19</v>
      </c>
      <c r="B285" s="9" t="s">
        <v>18</v>
      </c>
      <c r="C285" s="9"/>
      <c r="D285" s="6"/>
      <c r="E285" s="6"/>
      <c r="F285" s="6"/>
      <c r="G285" s="6"/>
      <c r="H285" s="10"/>
    </row>
    <row r="286" spans="1:8" ht="75.75" thickBot="1">
      <c r="A286" s="18" t="s">
        <v>22</v>
      </c>
      <c r="B286" s="9" t="s">
        <v>23</v>
      </c>
      <c r="C286" s="9"/>
      <c r="D286" s="6"/>
      <c r="E286" s="6"/>
      <c r="F286" s="6"/>
      <c r="G286" s="6"/>
      <c r="H286" s="10"/>
    </row>
    <row r="287" spans="1:8" ht="75.75" thickBot="1">
      <c r="A287" s="18" t="s">
        <v>24</v>
      </c>
      <c r="B287" s="9" t="s">
        <v>23</v>
      </c>
      <c r="C287" s="9" t="s">
        <v>20</v>
      </c>
      <c r="D287" s="6"/>
      <c r="E287" s="6"/>
      <c r="F287" s="6"/>
      <c r="G287" s="6"/>
      <c r="H287" s="10"/>
    </row>
    <row r="288" spans="1:8" ht="19.5" thickBot="1">
      <c r="A288" s="31"/>
      <c r="B288" s="22"/>
      <c r="C288" s="44"/>
      <c r="D288" s="6"/>
      <c r="E288" s="6"/>
      <c r="F288" s="6"/>
      <c r="G288" s="6"/>
      <c r="H288" s="10"/>
    </row>
    <row r="289" spans="1:8" ht="19.5" thickBot="1">
      <c r="A289" s="38" t="s">
        <v>12</v>
      </c>
      <c r="B289" s="6"/>
      <c r="C289" s="6"/>
      <c r="D289" s="6"/>
      <c r="E289" s="6"/>
      <c r="F289" s="6"/>
      <c r="G289" s="6"/>
      <c r="H289" s="6"/>
    </row>
    <row r="290" spans="1:8" ht="19.5" thickBot="1">
      <c r="A290" s="5"/>
      <c r="B290" s="6"/>
      <c r="C290" s="6"/>
      <c r="D290" s="6"/>
      <c r="E290" s="6"/>
      <c r="F290" s="6"/>
      <c r="G290" s="6"/>
      <c r="H290" s="6"/>
    </row>
    <row r="291" spans="1:8" ht="38.25" thickBot="1">
      <c r="A291" s="18" t="s">
        <v>19</v>
      </c>
      <c r="B291" s="9" t="s">
        <v>18</v>
      </c>
      <c r="C291" s="9"/>
      <c r="D291" s="6"/>
      <c r="E291" s="6"/>
      <c r="F291" s="6"/>
      <c r="G291" s="6"/>
      <c r="H291" s="6"/>
    </row>
    <row r="292" spans="1:8" ht="75.75" thickBot="1">
      <c r="A292" s="18" t="s">
        <v>22</v>
      </c>
      <c r="B292" s="9" t="s">
        <v>23</v>
      </c>
      <c r="C292" s="9"/>
      <c r="D292" s="6"/>
      <c r="E292" s="6"/>
      <c r="F292" s="6"/>
      <c r="G292" s="6"/>
      <c r="H292" s="6"/>
    </row>
    <row r="293" spans="1:8" ht="75.75" thickBot="1">
      <c r="A293" s="18" t="s">
        <v>24</v>
      </c>
      <c r="B293" s="9" t="s">
        <v>23</v>
      </c>
      <c r="C293" s="9" t="s">
        <v>20</v>
      </c>
      <c r="D293" s="6"/>
      <c r="E293" s="6"/>
      <c r="F293" s="6"/>
      <c r="G293" s="6"/>
      <c r="H293" s="10"/>
    </row>
    <row r="294" spans="1:8" ht="18.75">
      <c r="A294" s="43"/>
      <c r="B294" s="24"/>
      <c r="C294" s="46"/>
      <c r="D294" s="25"/>
      <c r="E294" s="25"/>
      <c r="F294" s="25"/>
      <c r="G294" s="25"/>
      <c r="H294" s="3"/>
    </row>
    <row r="295" spans="1:8" ht="18.75">
      <c r="A295" s="103" t="s">
        <v>29</v>
      </c>
      <c r="B295" s="104"/>
      <c r="C295" s="104"/>
      <c r="D295" s="104"/>
      <c r="E295" s="104"/>
      <c r="F295" s="104"/>
      <c r="G295" s="104"/>
      <c r="H295" s="105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</sheetData>
  <sheetProtection/>
  <mergeCells count="13">
    <mergeCell ref="A295:H295"/>
    <mergeCell ref="D6:D7"/>
    <mergeCell ref="E6:E7"/>
    <mergeCell ref="G6:G7"/>
    <mergeCell ref="F6:F7"/>
    <mergeCell ref="B1:E1"/>
    <mergeCell ref="A2:H2"/>
    <mergeCell ref="A3:H3"/>
    <mergeCell ref="B6:B8"/>
    <mergeCell ref="C6:C7"/>
    <mergeCell ref="H6:H7"/>
    <mergeCell ref="F8:H8"/>
    <mergeCell ref="A6:A8"/>
  </mergeCells>
  <printOptions/>
  <pageMargins left="0.7874015748031497" right="0.5905511811023623" top="0.3937007874015748" bottom="0.4724409448818898" header="0.2362204724409449" footer="0.2755905511811024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719</dc:creator>
  <cp:keywords/>
  <dc:description/>
  <cp:lastModifiedBy>USER</cp:lastModifiedBy>
  <cp:lastPrinted>2020-06-10T14:10:41Z</cp:lastPrinted>
  <dcterms:created xsi:type="dcterms:W3CDTF">2010-04-20T07:34:11Z</dcterms:created>
  <dcterms:modified xsi:type="dcterms:W3CDTF">2020-06-17T13:13:13Z</dcterms:modified>
  <cp:category/>
  <cp:version/>
  <cp:contentType/>
  <cp:contentStatus/>
</cp:coreProperties>
</file>